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РАЗ ТЭС\MARKETING\Gnumner\2021\Gnumneri plan 2021\"/>
    </mc:Choice>
  </mc:AlternateContent>
  <xr:revisionPtr revIDLastSave="0" documentId="13_ncr:1_{28763613-6618-4CDC-BB96-429E2048107A}" xr6:coauthVersionLast="40" xr6:coauthVersionMax="40" xr10:uidLastSave="{00000000-0000-0000-0000-000000000000}"/>
  <bookViews>
    <workbookView xWindow="0" yWindow="0" windowWidth="28800" windowHeight="12510" tabRatio="737" firstSheet="1" activeTab="1" xr2:uid="{00000000-000D-0000-FFFF-FFFF00000000}"/>
  </bookViews>
  <sheets>
    <sheet name="Sheet1" sheetId="1" state="hidden" r:id="rId1"/>
    <sheet name="Sheet3 (2)" sheetId="4" r:id="rId2"/>
  </sheets>
  <externalReferences>
    <externalReference r:id="rId3"/>
  </externalReferences>
  <definedNames>
    <definedName name="_xlnm._FilterDatabase" localSheetId="0" hidden="1">Sheet1!$B$3:$H$376</definedName>
    <definedName name="_xlnm._FilterDatabase" localSheetId="1" hidden="1">'Sheet3 (2)'!$A$6:$O$6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Titles" localSheetId="1">'Sheet3 (2)'!$6:$6</definedName>
    <definedName name="SSS" localSheetId="1">#REF!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10" i="4"/>
  <c r="J9" i="4"/>
  <c r="J8" i="4"/>
  <c r="N109" i="4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<sst xmlns="http://schemas.openxmlformats.org/spreadsheetml/2006/main" count="2298" uniqueCount="532">
  <si>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</si>
  <si>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</si>
  <si>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</si>
  <si>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</si>
  <si>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</si>
  <si>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</si>
  <si>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</si>
  <si>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</si>
  <si>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</si>
  <si>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</si>
  <si>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</si>
  <si>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</si>
  <si>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</si>
  <si>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</si>
  <si>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</si>
  <si>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</si>
  <si>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</si>
  <si>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</si>
  <si>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</si>
  <si>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</si>
  <si>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</si>
  <si>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</si>
  <si>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</si>
  <si>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</si>
  <si>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</si>
  <si>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</si>
  <si>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</si>
  <si>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</si>
  <si>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</si>
  <si>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</si>
  <si>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</si>
  <si>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</si>
  <si>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</si>
  <si>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</si>
  <si>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</si>
  <si>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</si>
  <si>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</si>
  <si>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</si>
  <si>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</si>
  <si>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</si>
  <si>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</si>
  <si>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</si>
  <si>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</si>
  <si>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</si>
  <si>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</si>
  <si>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</si>
  <si>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</si>
  <si>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</si>
  <si>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</si>
  <si>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</si>
  <si>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</si>
  <si>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</si>
  <si>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</si>
  <si>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</si>
  <si>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</si>
  <si>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</si>
  <si>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</si>
  <si>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</si>
  <si>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</si>
  <si>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</si>
  <si>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</si>
  <si>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</si>
  <si>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</si>
  <si>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</si>
  <si>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</si>
  <si>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</si>
  <si>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</si>
  <si>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</si>
  <si>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</si>
  <si>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</si>
  <si>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</si>
  <si>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</si>
  <si>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</si>
  <si>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</si>
  <si>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</si>
  <si>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</si>
  <si>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</si>
  <si>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</si>
  <si>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</si>
  <si>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</si>
  <si>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</si>
  <si>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</si>
  <si>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</si>
  <si>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</si>
  <si>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</si>
  <si>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</si>
  <si>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</si>
  <si>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</si>
  <si>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</si>
  <si>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</si>
  <si>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</si>
  <si>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</si>
  <si>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</si>
  <si>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</si>
  <si>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</si>
  <si>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</si>
  <si>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</si>
  <si>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</si>
  <si>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</si>
  <si>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</si>
  <si>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</si>
  <si>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</si>
  <si>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</si>
  <si>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</si>
  <si>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</si>
  <si>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</si>
  <si>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</si>
  <si>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</si>
  <si>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</si>
  <si>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</si>
  <si>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</si>
  <si>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</si>
  <si>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</si>
  <si>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</si>
  <si>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</si>
  <si>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</si>
  <si>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</si>
  <si>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</si>
  <si>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</si>
  <si>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</si>
  <si>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</si>
  <si>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</si>
  <si>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</si>
  <si>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</si>
  <si>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</si>
  <si>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</si>
  <si>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</si>
  <si>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</si>
  <si>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</si>
  <si>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</si>
  <si>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</si>
  <si>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</si>
  <si>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</si>
  <si>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</si>
  <si>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</si>
  <si>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</si>
  <si>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</si>
  <si>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</si>
  <si>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</si>
  <si>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</si>
  <si>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</si>
  <si>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</si>
  <si>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</si>
  <si>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</si>
  <si>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</si>
  <si>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</si>
  <si>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</si>
  <si>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</si>
  <si>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</si>
  <si>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</si>
  <si>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</si>
  <si>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</si>
  <si>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</si>
  <si>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</si>
  <si>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</si>
  <si>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</si>
  <si>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</si>
  <si>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</si>
  <si>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</si>
  <si>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</si>
  <si>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</si>
  <si>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</si>
  <si>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</si>
  <si>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</si>
  <si>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</si>
  <si>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</si>
  <si>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</si>
  <si>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</si>
  <si>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</si>
  <si>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</si>
  <si>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</si>
  <si>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</si>
  <si>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</si>
  <si>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</si>
  <si>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</si>
  <si>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</si>
  <si>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</si>
  <si>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</si>
  <si>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</si>
  <si>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</si>
  <si>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</si>
  <si>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</si>
  <si>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</si>
  <si>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</si>
  <si>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</si>
  <si>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</si>
  <si>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</si>
  <si>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</si>
  <si>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</si>
  <si>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</si>
  <si>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</si>
  <si>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</si>
  <si>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</si>
  <si>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</si>
  <si>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</si>
  <si>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</si>
  <si>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</si>
  <si>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</si>
  <si>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</si>
  <si>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</si>
  <si>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</si>
  <si>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</si>
  <si>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</si>
  <si>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</si>
  <si>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</si>
  <si>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</si>
  <si>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</si>
  <si>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</si>
  <si>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</si>
  <si>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</si>
  <si>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</si>
  <si>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</si>
  <si>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</si>
  <si>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</si>
  <si>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</si>
  <si>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</si>
  <si>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</si>
  <si>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</si>
  <si>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</si>
  <si>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</si>
  <si>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</si>
  <si>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</si>
  <si>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</si>
  <si>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</si>
  <si>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</si>
  <si>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</si>
  <si>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</si>
  <si>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</si>
  <si>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</si>
  <si>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</si>
  <si>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</si>
  <si>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</si>
  <si>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</si>
  <si>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</si>
  <si>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</si>
  <si>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</si>
  <si>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</si>
  <si>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</si>
  <si>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</si>
  <si>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</si>
  <si>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</si>
  <si>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</si>
  <si>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</si>
  <si>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</si>
  <si>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</si>
  <si>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</si>
  <si>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</si>
  <si>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</si>
  <si>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</si>
  <si>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</si>
  <si>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</si>
  <si>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</si>
  <si>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</si>
  <si>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</si>
  <si>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</si>
  <si>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</si>
  <si>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</si>
  <si>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</si>
  <si>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</si>
  <si>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</si>
  <si>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</si>
  <si>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</si>
  <si>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</si>
  <si>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</si>
  <si>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</si>
  <si>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</si>
  <si>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</si>
  <si>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</si>
  <si>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</si>
  <si>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</si>
  <si>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</si>
  <si>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</si>
  <si>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</si>
  <si>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</si>
  <si>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</si>
  <si>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</si>
  <si>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</si>
  <si>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</si>
  <si>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</si>
  <si>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</si>
  <si>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</si>
  <si>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</si>
  <si>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</si>
  <si>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</si>
  <si>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</si>
  <si>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</si>
  <si>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</si>
  <si>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</si>
  <si>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</si>
  <si>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</si>
  <si>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</si>
  <si>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</si>
  <si>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</si>
  <si>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</si>
  <si>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</si>
  <si>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</si>
  <si>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</si>
  <si>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</si>
  <si>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</si>
  <si>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</si>
  <si>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</si>
  <si>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</si>
  <si>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</si>
  <si>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</si>
  <si>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</si>
  <si>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</si>
  <si>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</si>
  <si>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</si>
  <si>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</si>
  <si>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</si>
  <si>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</si>
  <si>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</si>
  <si>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</si>
  <si>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</si>
  <si>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</si>
  <si>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</si>
  <si>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</si>
  <si>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</si>
  <si>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</si>
  <si>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</si>
  <si>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</si>
  <si>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</si>
  <si>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</si>
  <si>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</si>
  <si>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</si>
  <si>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</si>
  <si>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</si>
  <si>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</si>
  <si>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</si>
  <si>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</si>
  <si>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</si>
  <si>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</si>
  <si>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</si>
  <si>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</si>
  <si>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</si>
  <si>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</si>
  <si>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</si>
  <si>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</si>
  <si>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</si>
  <si>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</si>
  <si>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</si>
  <si>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</si>
  <si>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</si>
  <si>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</si>
  <si>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</si>
  <si>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</si>
  <si>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</si>
  <si>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</si>
  <si>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</si>
  <si>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</si>
  <si>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</si>
  <si>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</si>
  <si>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</si>
  <si>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</si>
  <si>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</si>
  <si>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</si>
  <si>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</si>
  <si>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</si>
  <si>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</si>
  <si>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</si>
  <si>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</si>
  <si>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</si>
  <si>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</si>
  <si>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</si>
  <si>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</si>
  <si>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</si>
  <si>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</si>
  <si>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</si>
  <si>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</si>
  <si>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</si>
  <si>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</si>
  <si>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</si>
  <si>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</si>
  <si>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</si>
  <si>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</si>
  <si>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</si>
  <si>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</si>
  <si>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</si>
  <si>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</si>
  <si>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</si>
  <si>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</si>
  <si>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</si>
  <si>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</si>
  <si>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</si>
  <si>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</si>
  <si>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</si>
  <si>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</si>
  <si>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</si>
  <si>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</si>
  <si>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</si>
  <si>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</si>
  <si>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</si>
  <si>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</si>
  <si>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</si>
  <si>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</si>
  <si>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</si>
  <si>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</si>
  <si>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</si>
  <si>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</si>
  <si>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</si>
  <si>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</si>
  <si>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</si>
  <si>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</si>
  <si>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</si>
  <si>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</si>
  <si>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</si>
  <si>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</si>
  <si>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</si>
  <si>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</si>
  <si>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</si>
  <si>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</si>
  <si>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</si>
  <si>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</si>
  <si>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</si>
  <si>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</si>
  <si>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</si>
  <si>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</si>
  <si>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</si>
  <si>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</si>
  <si>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</si>
  <si>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</si>
  <si>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</si>
  <si>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</si>
  <si>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</si>
  <si>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</si>
  <si>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</si>
  <si>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</si>
  <si>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</si>
  <si>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</si>
  <si>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</si>
  <si>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</si>
  <si>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</si>
  <si>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</si>
  <si>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</si>
  <si>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</si>
  <si>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</si>
  <si>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Գազաբալոններ /Ավտոբուսների համար/</t>
  </si>
  <si>
    <t>Իզոգամ , փայլաթիթեղով 4մմ</t>
  </si>
  <si>
    <t>տն</t>
  </si>
  <si>
    <t>Չափի 
միավոր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</si>
  <si>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</si>
  <si>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</si>
  <si>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</si>
  <si>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</si>
  <si>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</si>
  <si>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</si>
  <si>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</si>
  <si>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</si>
  <si>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</si>
  <si>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</si>
  <si>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</si>
  <si>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</si>
  <si>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</si>
  <si>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</si>
  <si>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</si>
  <si>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</si>
  <si>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</si>
  <si>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</si>
  <si>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</si>
  <si>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</si>
  <si>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</si>
  <si>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</si>
  <si>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</si>
  <si>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</si>
  <si>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</si>
  <si>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</si>
  <si>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</si>
  <si>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</si>
  <si>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</si>
  <si>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</si>
  <si>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</si>
  <si>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</si>
  <si>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</si>
  <si>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</si>
  <si>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</si>
  <si>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</si>
  <si>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</si>
  <si>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</si>
  <si>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</si>
  <si>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</si>
  <si>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</si>
  <si>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</si>
  <si>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</si>
  <si>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</si>
  <si>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</si>
  <si>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</si>
  <si>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</si>
  <si>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</si>
  <si>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</si>
  <si>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</si>
  <si>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</si>
  <si>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</si>
  <si>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</si>
  <si>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</si>
  <si>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</si>
  <si>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</si>
  <si>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</si>
  <si>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</si>
  <si>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նյութ</t>
  </si>
  <si>
    <t>նորոգ</t>
  </si>
  <si>
    <t>Ընդ</t>
  </si>
  <si>
    <t>Հունվար 2021</t>
  </si>
  <si>
    <t>Փետրվար 2021</t>
  </si>
  <si>
    <t>Մարտ 2021</t>
  </si>
  <si>
    <t>Ապրիլ 2021</t>
  </si>
  <si>
    <t>Մայիս 2021</t>
  </si>
  <si>
    <t>Հունիս 2021</t>
  </si>
  <si>
    <t>Հուլիս 2021</t>
  </si>
  <si>
    <t>Օգոստոս 2021</t>
  </si>
  <si>
    <t>Սեպտեմբեր 2021</t>
  </si>
  <si>
    <t>Հոկտեմբեր 2021</t>
  </si>
  <si>
    <t>Նոյեմբեր 2021</t>
  </si>
  <si>
    <t>Դեկտեմբեր 2021</t>
  </si>
  <si>
    <t>փաթույթ</t>
  </si>
  <si>
    <t>Բարձր ճնշման տաքացուցիչի համար զսպանակներ</t>
  </si>
  <si>
    <t>Սնող պոմպի ռոտոր</t>
  </si>
  <si>
    <t>Ալյումինե խողովակներ հովացման աշտարակի համար</t>
  </si>
  <si>
    <t>Մետիզներ/ մեխ, պտուտակ, տափօղակ և այլն/</t>
  </si>
  <si>
    <t>Աշխատանքի անվտանգության ապահովման միջոցներ /ախտահանիչ նյութեր, սան․ հիգիենիկ պարագաներ</t>
  </si>
  <si>
    <t>Դիագրամային ժապավեններ</t>
  </si>
  <si>
    <t>Համակարգիչներ և նյութեր դրանց սպասարկման համար</t>
  </si>
  <si>
    <t>Գրասենյակային կահույք</t>
  </si>
  <si>
    <t>Նյութեր վթարային և չնախատեսված աշխատանքների համար</t>
  </si>
  <si>
    <t>Հունիս2021</t>
  </si>
  <si>
    <t>Դեկտեմբեր2021</t>
  </si>
  <si>
    <t>Հունվար2021</t>
  </si>
  <si>
    <t>Խողովակ ст20, Ф 1600х18</t>
  </si>
  <si>
    <t>«Հրազդանի էներգետիկ կազմակերպություն(ՀրազՋԷԿ)» բաց բաժնետիրական ընկերության 
2021 թվականի գնումների պլան</t>
  </si>
  <si>
    <t>Կաուստիկ սոդա (տեխնիկական կծու նատրիում ГОСТ 2263-79)</t>
  </si>
  <si>
    <t>Ալյումինումի սուլֆատ տեխնիկական</t>
  </si>
  <si>
    <t>Ծծմբական թթու տեխնիկական ГОСТ 2184-74)</t>
  </si>
  <si>
    <t>Թույլ հիմնյին անիոնիտ Ан-31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</si>
</sst>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26EA-7978-476C-8779-0368DCA945C1}">
  <dimension ref="A1:O117"/>
  <sheetViews>
    <sheetView tabSelected="1" zoomScaleNormal="100" workbookViewId="0">
      <selection activeCell="E8" sqref="E8:E11"/>
    </sheetView>
  </sheetViews>
  <sheetFormatPr defaultRowHeight="15" x14ac:dyDescent="0.25"/>
  <cols>
    <col min="1" max="1" width="5.7109375" style="9" customWidth="1"/>
    <col min="2" max="2" width="47.5703125" style="10" customWidth="1"/>
    <col min="3" max="3" width="14.28515625" style="10" customWidth="1"/>
    <col min="4" max="4" width="11.5703125" style="9" customWidth="1"/>
    <col min="5" max="5" width="31.7109375" style="10" customWidth="1"/>
    <col min="6" max="6" width="18.42578125" style="10" customWidth="1"/>
    <col min="7" max="7" width="19.85546875" style="10" customWidth="1"/>
    <col min="8" max="8" width="20.85546875" style="10" customWidth="1"/>
    <col min="9" max="9" width="22" style="10" customWidth="1"/>
    <col min="10" max="10" width="13.42578125" style="16" customWidth="1"/>
    <col min="11" max="11" width="20.5703125" bestFit="1" customWidth="1"/>
    <col min="12" max="12" width="13.7109375" customWidth="1"/>
  </cols>
  <sheetData>
    <row r="1" spans="1:12" ht="21.75" customHeight="1" x14ac:dyDescent="0.25">
      <c r="A1" s="32"/>
      <c r="B1" s="12"/>
      <c r="C1" s="13"/>
      <c r="D1" s="15"/>
      <c r="E1" s="12"/>
      <c r="F1" s="14"/>
      <c r="G1" s="11"/>
      <c r="H1" s="11"/>
      <c r="I1" s="35"/>
      <c r="J1" s="36"/>
    </row>
    <row r="2" spans="1:12" ht="15.75" customHeight="1" x14ac:dyDescent="0.25">
      <c r="B2" s="12"/>
      <c r="C2" s="13"/>
      <c r="D2" s="15"/>
      <c r="E2" s="12"/>
      <c r="F2" s="14"/>
      <c r="G2" s="12"/>
      <c r="H2" s="12"/>
      <c r="I2" s="37"/>
      <c r="J2" s="37"/>
    </row>
    <row r="3" spans="1:12" ht="54" customHeight="1" x14ac:dyDescent="0.25">
      <c r="A3" s="38" t="s">
        <v>527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54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2" s="17" customFormat="1" ht="156.75" customHeight="1" x14ac:dyDescent="0.25">
      <c r="A5" s="26" t="s">
        <v>417</v>
      </c>
      <c r="B5" s="27" t="s">
        <v>418</v>
      </c>
      <c r="C5" s="28" t="s">
        <v>439</v>
      </c>
      <c r="D5" s="29" t="s">
        <v>419</v>
      </c>
      <c r="E5" s="27" t="s">
        <v>420</v>
      </c>
      <c r="F5" s="27" t="s">
        <v>421</v>
      </c>
      <c r="G5" s="27" t="s">
        <v>422</v>
      </c>
      <c r="H5" s="27" t="s">
        <v>423</v>
      </c>
      <c r="I5" s="27" t="s">
        <v>424</v>
      </c>
      <c r="J5" s="30" t="s">
        <v>425</v>
      </c>
      <c r="K5"/>
      <c r="L5"/>
    </row>
    <row r="6" spans="1:12" s="17" customFormat="1" ht="15.75" customHeight="1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/>
      <c r="L6"/>
    </row>
    <row r="7" spans="1:12" ht="31.5" customHeight="1" x14ac:dyDescent="0.25">
      <c r="A7" s="20">
        <v>1</v>
      </c>
      <c r="B7" s="18" t="s">
        <v>437</v>
      </c>
      <c r="C7" s="20" t="s">
        <v>513</v>
      </c>
      <c r="D7" s="24">
        <v>100</v>
      </c>
      <c r="E7" s="23" t="s">
        <v>490</v>
      </c>
      <c r="F7" s="23" t="s">
        <v>505</v>
      </c>
      <c r="G7" s="23" t="s">
        <v>505</v>
      </c>
      <c r="H7" s="23" t="s">
        <v>506</v>
      </c>
      <c r="I7" s="23" t="s">
        <v>506</v>
      </c>
      <c r="J7" s="25">
        <v>1030</v>
      </c>
      <c r="L7" s="21"/>
    </row>
    <row r="8" spans="1:12" ht="31.5" customHeight="1" x14ac:dyDescent="0.25">
      <c r="A8" s="20">
        <v>2</v>
      </c>
      <c r="B8" s="18" t="s">
        <v>528</v>
      </c>
      <c r="C8" s="20" t="s">
        <v>438</v>
      </c>
      <c r="D8" s="24">
        <v>90</v>
      </c>
      <c r="E8" s="23" t="s">
        <v>490</v>
      </c>
      <c r="F8" s="23" t="s">
        <v>503</v>
      </c>
      <c r="G8" s="23" t="s">
        <v>504</v>
      </c>
      <c r="H8" s="23" t="s">
        <v>506</v>
      </c>
      <c r="I8" s="23" t="s">
        <v>506</v>
      </c>
      <c r="J8" s="25">
        <f>+D8*280</f>
        <v>25200</v>
      </c>
      <c r="L8" s="21"/>
    </row>
    <row r="9" spans="1:12" ht="31.5" customHeight="1" x14ac:dyDescent="0.25">
      <c r="A9" s="20">
        <v>3</v>
      </c>
      <c r="B9" s="18" t="s">
        <v>529</v>
      </c>
      <c r="C9" s="20" t="s">
        <v>438</v>
      </c>
      <c r="D9" s="24">
        <v>5</v>
      </c>
      <c r="E9" s="23" t="s">
        <v>490</v>
      </c>
      <c r="F9" s="23" t="s">
        <v>503</v>
      </c>
      <c r="G9" s="23" t="s">
        <v>504</v>
      </c>
      <c r="H9" s="23" t="s">
        <v>506</v>
      </c>
      <c r="I9" s="23" t="s">
        <v>506</v>
      </c>
      <c r="J9" s="25">
        <f>+D9*245</f>
        <v>1225</v>
      </c>
      <c r="L9" s="21"/>
    </row>
    <row r="10" spans="1:12" ht="31.5" customHeight="1" x14ac:dyDescent="0.25">
      <c r="A10" s="20">
        <v>4</v>
      </c>
      <c r="B10" s="18" t="s">
        <v>530</v>
      </c>
      <c r="C10" s="20" t="s">
        <v>438</v>
      </c>
      <c r="D10" s="34">
        <v>88</v>
      </c>
      <c r="E10" s="23" t="s">
        <v>490</v>
      </c>
      <c r="F10" s="23" t="s">
        <v>503</v>
      </c>
      <c r="G10" s="23" t="s">
        <v>504</v>
      </c>
      <c r="H10" s="23" t="s">
        <v>506</v>
      </c>
      <c r="I10" s="23" t="s">
        <v>506</v>
      </c>
      <c r="J10" s="25">
        <f>+D10*95</f>
        <v>8360</v>
      </c>
      <c r="L10" s="21"/>
    </row>
    <row r="11" spans="1:12" ht="31.5" customHeight="1" x14ac:dyDescent="0.25">
      <c r="A11" s="20">
        <v>5</v>
      </c>
      <c r="B11" s="18" t="s">
        <v>531</v>
      </c>
      <c r="C11" s="20" t="s">
        <v>438</v>
      </c>
      <c r="D11" s="24">
        <v>10</v>
      </c>
      <c r="E11" s="23" t="s">
        <v>490</v>
      </c>
      <c r="F11" s="23" t="s">
        <v>503</v>
      </c>
      <c r="G11" s="23" t="s">
        <v>504</v>
      </c>
      <c r="H11" s="23" t="s">
        <v>506</v>
      </c>
      <c r="I11" s="23" t="s">
        <v>506</v>
      </c>
      <c r="J11" s="25">
        <f>+D11*4000</f>
        <v>40000</v>
      </c>
      <c r="L11" s="21"/>
    </row>
    <row r="12" spans="1:12" ht="31.5" customHeight="1" x14ac:dyDescent="0.25">
      <c r="A12" s="20">
        <v>6</v>
      </c>
      <c r="B12" s="18" t="s">
        <v>436</v>
      </c>
      <c r="C12" s="20" t="s">
        <v>33</v>
      </c>
      <c r="D12" s="24">
        <v>15</v>
      </c>
      <c r="E12" s="23" t="s">
        <v>490</v>
      </c>
      <c r="F12" s="23" t="s">
        <v>505</v>
      </c>
      <c r="G12" s="23" t="s">
        <v>505</v>
      </c>
      <c r="H12" s="23" t="s">
        <v>506</v>
      </c>
      <c r="I12" s="23" t="s">
        <v>506</v>
      </c>
      <c r="J12" s="25">
        <v>1485</v>
      </c>
      <c r="L12" s="21"/>
    </row>
    <row r="13" spans="1:12" ht="31.5" customHeight="1" x14ac:dyDescent="0.25">
      <c r="A13" s="20">
        <v>7</v>
      </c>
      <c r="B13" s="18" t="s">
        <v>440</v>
      </c>
      <c r="C13" s="20" t="s">
        <v>426</v>
      </c>
      <c r="D13" s="20">
        <v>50</v>
      </c>
      <c r="E13" s="23" t="s">
        <v>492</v>
      </c>
      <c r="F13" s="23" t="s">
        <v>502</v>
      </c>
      <c r="G13" s="23" t="s">
        <v>502</v>
      </c>
      <c r="H13" s="23" t="s">
        <v>503</v>
      </c>
      <c r="I13" s="23" t="s">
        <v>504</v>
      </c>
      <c r="J13" s="25">
        <v>800</v>
      </c>
      <c r="L13" s="21"/>
    </row>
    <row r="14" spans="1:12" ht="31.5" customHeight="1" x14ac:dyDescent="0.25">
      <c r="A14" s="20">
        <v>8</v>
      </c>
      <c r="B14" s="18" t="s">
        <v>493</v>
      </c>
      <c r="C14" s="20" t="s">
        <v>46</v>
      </c>
      <c r="D14" s="24">
        <v>8000</v>
      </c>
      <c r="E14" s="23" t="s">
        <v>490</v>
      </c>
      <c r="F14" s="23" t="s">
        <v>504</v>
      </c>
      <c r="G14" s="23" t="s">
        <v>504</v>
      </c>
      <c r="H14" s="23" t="s">
        <v>505</v>
      </c>
      <c r="I14" s="23" t="s">
        <v>506</v>
      </c>
      <c r="J14" s="25">
        <v>2433.3333333333335</v>
      </c>
      <c r="L14" s="21"/>
    </row>
    <row r="15" spans="1:12" ht="31.5" customHeight="1" x14ac:dyDescent="0.25">
      <c r="A15" s="20">
        <v>9</v>
      </c>
      <c r="B15" s="18" t="s">
        <v>427</v>
      </c>
      <c r="C15" s="20" t="s">
        <v>46</v>
      </c>
      <c r="D15" s="24">
        <v>8000</v>
      </c>
      <c r="E15" s="23" t="s">
        <v>490</v>
      </c>
      <c r="F15" s="23" t="s">
        <v>504</v>
      </c>
      <c r="G15" s="23" t="s">
        <v>504</v>
      </c>
      <c r="H15" s="23" t="s">
        <v>505</v>
      </c>
      <c r="I15" s="23" t="s">
        <v>506</v>
      </c>
      <c r="J15" s="25">
        <v>2200</v>
      </c>
      <c r="L15" s="21"/>
    </row>
    <row r="16" spans="1:12" ht="31.5" customHeight="1" x14ac:dyDescent="0.25">
      <c r="A16" s="20">
        <v>10</v>
      </c>
      <c r="B16" s="18" t="s">
        <v>428</v>
      </c>
      <c r="C16" s="20" t="s">
        <v>46</v>
      </c>
      <c r="D16" s="24">
        <v>4000</v>
      </c>
      <c r="E16" s="23" t="s">
        <v>490</v>
      </c>
      <c r="F16" s="23" t="s">
        <v>504</v>
      </c>
      <c r="G16" s="23" t="s">
        <v>504</v>
      </c>
      <c r="H16" s="23" t="s">
        <v>505</v>
      </c>
      <c r="I16" s="23" t="s">
        <v>506</v>
      </c>
      <c r="J16" s="25">
        <v>1000</v>
      </c>
      <c r="L16" s="21"/>
    </row>
    <row r="17" spans="1:12" ht="31.5" customHeight="1" x14ac:dyDescent="0.25">
      <c r="A17" s="20">
        <v>11</v>
      </c>
      <c r="B17" s="18" t="s">
        <v>429</v>
      </c>
      <c r="C17" s="20" t="s">
        <v>34</v>
      </c>
      <c r="D17" s="24">
        <v>2500</v>
      </c>
      <c r="E17" s="23" t="s">
        <v>490</v>
      </c>
      <c r="F17" s="23" t="s">
        <v>504</v>
      </c>
      <c r="G17" s="23" t="s">
        <v>504</v>
      </c>
      <c r="H17" s="23" t="s">
        <v>505</v>
      </c>
      <c r="I17" s="23" t="s">
        <v>506</v>
      </c>
      <c r="J17" s="25">
        <v>604.16666666666674</v>
      </c>
      <c r="L17" s="21"/>
    </row>
    <row r="18" spans="1:12" ht="31.5" customHeight="1" x14ac:dyDescent="0.25">
      <c r="A18" s="20">
        <v>12</v>
      </c>
      <c r="B18" s="18" t="s">
        <v>430</v>
      </c>
      <c r="C18" s="20" t="s">
        <v>46</v>
      </c>
      <c r="D18" s="24">
        <v>410</v>
      </c>
      <c r="E18" s="23" t="s">
        <v>490</v>
      </c>
      <c r="F18" s="23" t="s">
        <v>504</v>
      </c>
      <c r="G18" s="23" t="s">
        <v>504</v>
      </c>
      <c r="H18" s="23" t="s">
        <v>505</v>
      </c>
      <c r="I18" s="23" t="s">
        <v>506</v>
      </c>
      <c r="J18" s="25">
        <v>358.06666666666666</v>
      </c>
      <c r="L18" s="21"/>
    </row>
    <row r="19" spans="1:12" ht="31.5" customHeight="1" x14ac:dyDescent="0.25">
      <c r="A19" s="20">
        <v>13</v>
      </c>
      <c r="B19" s="18" t="s">
        <v>431</v>
      </c>
      <c r="C19" s="20" t="s">
        <v>46</v>
      </c>
      <c r="D19" s="24">
        <v>410</v>
      </c>
      <c r="E19" s="23" t="s">
        <v>490</v>
      </c>
      <c r="F19" s="23" t="s">
        <v>504</v>
      </c>
      <c r="G19" s="23" t="s">
        <v>504</v>
      </c>
      <c r="H19" s="23" t="s">
        <v>505</v>
      </c>
      <c r="I19" s="23" t="s">
        <v>506</v>
      </c>
      <c r="J19" s="25">
        <v>357.72500000000002</v>
      </c>
      <c r="L19" s="21"/>
    </row>
    <row r="20" spans="1:12" ht="31.5" customHeight="1" x14ac:dyDescent="0.25">
      <c r="A20" s="20">
        <v>14</v>
      </c>
      <c r="B20" s="18" t="s">
        <v>432</v>
      </c>
      <c r="C20" s="20" t="s">
        <v>46</v>
      </c>
      <c r="D20" s="24">
        <v>410</v>
      </c>
      <c r="E20" s="23" t="s">
        <v>490</v>
      </c>
      <c r="F20" s="23" t="s">
        <v>504</v>
      </c>
      <c r="G20" s="23" t="s">
        <v>504</v>
      </c>
      <c r="H20" s="23" t="s">
        <v>505</v>
      </c>
      <c r="I20" s="23" t="s">
        <v>506</v>
      </c>
      <c r="J20" s="25">
        <v>370.23</v>
      </c>
      <c r="L20" s="21"/>
    </row>
    <row r="21" spans="1:12" ht="31.5" customHeight="1" x14ac:dyDescent="0.25">
      <c r="A21" s="20">
        <v>15</v>
      </c>
      <c r="B21" s="18" t="s">
        <v>433</v>
      </c>
      <c r="C21" s="20" t="s">
        <v>34</v>
      </c>
      <c r="D21" s="24">
        <v>80</v>
      </c>
      <c r="E21" s="23" t="s">
        <v>490</v>
      </c>
      <c r="F21" s="23" t="s">
        <v>504</v>
      </c>
      <c r="G21" s="23" t="s">
        <v>504</v>
      </c>
      <c r="H21" s="23" t="s">
        <v>505</v>
      </c>
      <c r="I21" s="23" t="s">
        <v>506</v>
      </c>
      <c r="J21" s="25">
        <v>95.76</v>
      </c>
      <c r="L21" s="21"/>
    </row>
    <row r="22" spans="1:12" ht="31.5" customHeight="1" x14ac:dyDescent="0.25">
      <c r="A22" s="20">
        <v>16</v>
      </c>
      <c r="B22" s="18" t="s">
        <v>434</v>
      </c>
      <c r="C22" s="20" t="s">
        <v>34</v>
      </c>
      <c r="D22" s="24">
        <v>20</v>
      </c>
      <c r="E22" s="23" t="s">
        <v>490</v>
      </c>
      <c r="F22" s="23" t="s">
        <v>504</v>
      </c>
      <c r="G22" s="23" t="s">
        <v>504</v>
      </c>
      <c r="H22" s="23" t="s">
        <v>505</v>
      </c>
      <c r="I22" s="23" t="s">
        <v>506</v>
      </c>
      <c r="J22" s="25">
        <v>28.4</v>
      </c>
      <c r="L22" s="21"/>
    </row>
    <row r="23" spans="1:12" ht="31.5" customHeight="1" x14ac:dyDescent="0.25">
      <c r="A23" s="20">
        <v>17</v>
      </c>
      <c r="B23" s="18" t="s">
        <v>435</v>
      </c>
      <c r="C23" s="20" t="s">
        <v>34</v>
      </c>
      <c r="D23" s="24">
        <v>80</v>
      </c>
      <c r="E23" s="23" t="s">
        <v>490</v>
      </c>
      <c r="F23" s="23" t="s">
        <v>504</v>
      </c>
      <c r="G23" s="23" t="s">
        <v>504</v>
      </c>
      <c r="H23" s="23" t="s">
        <v>505</v>
      </c>
      <c r="I23" s="23" t="s">
        <v>506</v>
      </c>
      <c r="J23" s="25">
        <v>83.36</v>
      </c>
      <c r="L23" s="21"/>
    </row>
    <row r="24" spans="1:12" ht="31.5" customHeight="1" x14ac:dyDescent="0.25">
      <c r="A24" s="20">
        <v>18</v>
      </c>
      <c r="B24" s="18" t="s">
        <v>441</v>
      </c>
      <c r="C24" s="20" t="s">
        <v>442</v>
      </c>
      <c r="D24" s="20">
        <v>80</v>
      </c>
      <c r="E24" s="23" t="s">
        <v>492</v>
      </c>
      <c r="F24" s="23" t="s">
        <v>502</v>
      </c>
      <c r="G24" s="23" t="s">
        <v>502</v>
      </c>
      <c r="H24" s="23" t="s">
        <v>503</v>
      </c>
      <c r="I24" s="23" t="s">
        <v>504</v>
      </c>
      <c r="J24" s="25">
        <v>400</v>
      </c>
      <c r="L24" s="21"/>
    </row>
    <row r="25" spans="1:12" ht="31.5" customHeight="1" x14ac:dyDescent="0.25">
      <c r="A25" s="20">
        <v>19</v>
      </c>
      <c r="B25" s="18" t="s">
        <v>514</v>
      </c>
      <c r="C25" s="20" t="s">
        <v>33</v>
      </c>
      <c r="D25" s="20">
        <v>30</v>
      </c>
      <c r="E25" s="23" t="s">
        <v>492</v>
      </c>
      <c r="F25" s="23" t="s">
        <v>507</v>
      </c>
      <c r="G25" s="23" t="s">
        <v>508</v>
      </c>
      <c r="H25" s="23" t="s">
        <v>509</v>
      </c>
      <c r="I25" s="23" t="s">
        <v>509</v>
      </c>
      <c r="J25" s="25">
        <v>15000</v>
      </c>
      <c r="L25" s="21"/>
    </row>
    <row r="26" spans="1:12" ht="31.5" customHeight="1" x14ac:dyDescent="0.25">
      <c r="A26" s="20">
        <v>20</v>
      </c>
      <c r="B26" s="18" t="s">
        <v>515</v>
      </c>
      <c r="C26" s="20" t="s">
        <v>33</v>
      </c>
      <c r="D26" s="20">
        <v>1</v>
      </c>
      <c r="E26" s="23" t="s">
        <v>492</v>
      </c>
      <c r="F26" s="23" t="s">
        <v>507</v>
      </c>
      <c r="G26" s="23" t="s">
        <v>508</v>
      </c>
      <c r="H26" s="23" t="s">
        <v>509</v>
      </c>
      <c r="I26" s="23" t="s">
        <v>509</v>
      </c>
      <c r="J26" s="25">
        <v>5000</v>
      </c>
      <c r="L26" s="21"/>
    </row>
    <row r="27" spans="1:12" ht="31.5" customHeight="1" x14ac:dyDescent="0.25">
      <c r="A27" s="20">
        <v>21</v>
      </c>
      <c r="B27" s="18" t="s">
        <v>516</v>
      </c>
      <c r="C27" s="20" t="s">
        <v>33</v>
      </c>
      <c r="D27" s="20">
        <v>5000</v>
      </c>
      <c r="E27" s="23" t="s">
        <v>492</v>
      </c>
      <c r="F27" s="23" t="s">
        <v>507</v>
      </c>
      <c r="G27" s="23" t="s">
        <v>508</v>
      </c>
      <c r="H27" s="23" t="s">
        <v>509</v>
      </c>
      <c r="I27" s="23" t="s">
        <v>509</v>
      </c>
      <c r="J27" s="25">
        <v>10000</v>
      </c>
      <c r="L27" s="21"/>
    </row>
    <row r="28" spans="1:12" ht="31.5" customHeight="1" x14ac:dyDescent="0.25">
      <c r="A28" s="20">
        <v>22</v>
      </c>
      <c r="B28" s="18" t="s">
        <v>494</v>
      </c>
      <c r="C28" s="20" t="s">
        <v>34</v>
      </c>
      <c r="D28" s="20">
        <v>300</v>
      </c>
      <c r="E28" s="23" t="s">
        <v>491</v>
      </c>
      <c r="F28" s="23" t="s">
        <v>502</v>
      </c>
      <c r="G28" s="23" t="s">
        <v>502</v>
      </c>
      <c r="H28" s="23" t="s">
        <v>511</v>
      </c>
      <c r="I28" s="23" t="s">
        <v>511</v>
      </c>
      <c r="J28" s="25">
        <v>950</v>
      </c>
      <c r="L28" s="21"/>
    </row>
    <row r="29" spans="1:12" ht="31.5" customHeight="1" x14ac:dyDescent="0.25">
      <c r="A29" s="20">
        <v>23</v>
      </c>
      <c r="B29" s="18" t="s">
        <v>495</v>
      </c>
      <c r="C29" s="20" t="s">
        <v>33</v>
      </c>
      <c r="D29" s="20">
        <v>2700</v>
      </c>
      <c r="E29" s="23" t="s">
        <v>491</v>
      </c>
      <c r="F29" s="23" t="s">
        <v>502</v>
      </c>
      <c r="G29" s="23" t="s">
        <v>502</v>
      </c>
      <c r="H29" s="23" t="s">
        <v>504</v>
      </c>
      <c r="I29" s="23" t="s">
        <v>509</v>
      </c>
      <c r="J29" s="25">
        <v>900</v>
      </c>
      <c r="L29" s="21"/>
    </row>
    <row r="30" spans="1:12" ht="31.5" customHeight="1" x14ac:dyDescent="0.25">
      <c r="A30" s="20">
        <v>24</v>
      </c>
      <c r="B30" s="18" t="s">
        <v>476</v>
      </c>
      <c r="C30" s="20" t="s">
        <v>33</v>
      </c>
      <c r="D30" s="20">
        <v>10</v>
      </c>
      <c r="E30" s="23" t="s">
        <v>491</v>
      </c>
      <c r="F30" s="23" t="s">
        <v>507</v>
      </c>
      <c r="G30" s="23" t="s">
        <v>508</v>
      </c>
      <c r="H30" s="23" t="s">
        <v>509</v>
      </c>
      <c r="I30" s="23" t="s">
        <v>509</v>
      </c>
      <c r="J30" s="25">
        <v>75</v>
      </c>
      <c r="L30" s="21"/>
    </row>
    <row r="31" spans="1:12" ht="31.5" customHeight="1" x14ac:dyDescent="0.25">
      <c r="A31" s="20">
        <v>25</v>
      </c>
      <c r="B31" s="18" t="s">
        <v>476</v>
      </c>
      <c r="C31" s="20" t="s">
        <v>33</v>
      </c>
      <c r="D31" s="20">
        <v>10</v>
      </c>
      <c r="E31" s="23" t="s">
        <v>491</v>
      </c>
      <c r="F31" s="23" t="s">
        <v>507</v>
      </c>
      <c r="G31" s="23" t="s">
        <v>508</v>
      </c>
      <c r="H31" s="23" t="s">
        <v>509</v>
      </c>
      <c r="I31" s="23" t="s">
        <v>509</v>
      </c>
      <c r="J31" s="25">
        <v>38</v>
      </c>
      <c r="L31" s="21"/>
    </row>
    <row r="32" spans="1:12" ht="31.5" customHeight="1" x14ac:dyDescent="0.25">
      <c r="A32" s="20">
        <v>26</v>
      </c>
      <c r="B32" s="18" t="s">
        <v>477</v>
      </c>
      <c r="C32" s="20" t="s">
        <v>478</v>
      </c>
      <c r="D32" s="20">
        <v>30</v>
      </c>
      <c r="E32" s="23" t="s">
        <v>491</v>
      </c>
      <c r="F32" s="23" t="s">
        <v>507</v>
      </c>
      <c r="G32" s="23" t="s">
        <v>508</v>
      </c>
      <c r="H32" s="23" t="s">
        <v>509</v>
      </c>
      <c r="I32" s="23" t="s">
        <v>509</v>
      </c>
      <c r="J32" s="25">
        <v>63.75</v>
      </c>
      <c r="L32" s="21"/>
    </row>
    <row r="33" spans="1:12" ht="31.5" customHeight="1" x14ac:dyDescent="0.25">
      <c r="A33" s="20">
        <v>27</v>
      </c>
      <c r="B33" s="18" t="s">
        <v>479</v>
      </c>
      <c r="C33" s="20" t="s">
        <v>478</v>
      </c>
      <c r="D33" s="20">
        <v>25</v>
      </c>
      <c r="E33" s="23" t="s">
        <v>491</v>
      </c>
      <c r="F33" s="23" t="s">
        <v>507</v>
      </c>
      <c r="G33" s="23" t="s">
        <v>508</v>
      </c>
      <c r="H33" s="23" t="s">
        <v>509</v>
      </c>
      <c r="I33" s="23" t="s">
        <v>509</v>
      </c>
      <c r="J33" s="25">
        <v>11.25</v>
      </c>
      <c r="L33" s="21"/>
    </row>
    <row r="34" spans="1:12" ht="31.5" customHeight="1" x14ac:dyDescent="0.25">
      <c r="A34" s="20">
        <v>28</v>
      </c>
      <c r="B34" s="18" t="s">
        <v>480</v>
      </c>
      <c r="C34" s="20" t="s">
        <v>243</v>
      </c>
      <c r="D34" s="20">
        <v>20</v>
      </c>
      <c r="E34" s="23" t="s">
        <v>491</v>
      </c>
      <c r="F34" s="23" t="s">
        <v>507</v>
      </c>
      <c r="G34" s="23" t="s">
        <v>508</v>
      </c>
      <c r="H34" s="23" t="s">
        <v>509</v>
      </c>
      <c r="I34" s="23" t="s">
        <v>509</v>
      </c>
      <c r="J34" s="25">
        <v>30</v>
      </c>
      <c r="L34" s="21"/>
    </row>
    <row r="35" spans="1:12" ht="31.5" customHeight="1" x14ac:dyDescent="0.25">
      <c r="A35" s="20">
        <v>29</v>
      </c>
      <c r="B35" s="18" t="s">
        <v>481</v>
      </c>
      <c r="C35" s="20" t="s">
        <v>33</v>
      </c>
      <c r="D35" s="20">
        <v>10</v>
      </c>
      <c r="E35" s="23" t="s">
        <v>491</v>
      </c>
      <c r="F35" s="23" t="s">
        <v>507</v>
      </c>
      <c r="G35" s="23" t="s">
        <v>508</v>
      </c>
      <c r="H35" s="23" t="s">
        <v>509</v>
      </c>
      <c r="I35" s="23" t="s">
        <v>509</v>
      </c>
      <c r="J35" s="25">
        <v>27</v>
      </c>
      <c r="L35" s="21"/>
    </row>
    <row r="36" spans="1:12" ht="31.5" customHeight="1" x14ac:dyDescent="0.25">
      <c r="A36" s="20">
        <v>30</v>
      </c>
      <c r="B36" s="18" t="s">
        <v>526</v>
      </c>
      <c r="C36" s="20" t="s">
        <v>438</v>
      </c>
      <c r="D36" s="20">
        <v>10</v>
      </c>
      <c r="E36" s="23" t="s">
        <v>492</v>
      </c>
      <c r="F36" s="23" t="s">
        <v>507</v>
      </c>
      <c r="G36" s="23" t="s">
        <v>508</v>
      </c>
      <c r="H36" s="23" t="s">
        <v>509</v>
      </c>
      <c r="I36" s="23" t="s">
        <v>509</v>
      </c>
      <c r="J36" s="25">
        <v>10120</v>
      </c>
      <c r="L36" s="21"/>
    </row>
    <row r="37" spans="1:12" ht="31.5" customHeight="1" x14ac:dyDescent="0.25">
      <c r="A37" s="20">
        <v>31</v>
      </c>
      <c r="B37" s="18" t="s">
        <v>4</v>
      </c>
      <c r="C37" s="20" t="s">
        <v>443</v>
      </c>
      <c r="D37" s="20">
        <v>1</v>
      </c>
      <c r="E37" s="23" t="s">
        <v>491</v>
      </c>
      <c r="F37" s="23" t="s">
        <v>501</v>
      </c>
      <c r="G37" s="23" t="s">
        <v>501</v>
      </c>
      <c r="H37" s="23" t="s">
        <v>501</v>
      </c>
      <c r="I37" s="23" t="s">
        <v>512</v>
      </c>
      <c r="J37" s="25">
        <v>331</v>
      </c>
      <c r="L37" s="21"/>
    </row>
    <row r="38" spans="1:12" ht="31.5" customHeight="1" x14ac:dyDescent="0.25">
      <c r="A38" s="20">
        <v>32</v>
      </c>
      <c r="B38" s="18" t="s">
        <v>521</v>
      </c>
      <c r="C38" s="20" t="s">
        <v>443</v>
      </c>
      <c r="D38" s="20">
        <v>1</v>
      </c>
      <c r="E38" s="23" t="s">
        <v>491</v>
      </c>
      <c r="F38" s="23" t="s">
        <v>501</v>
      </c>
      <c r="G38" s="23" t="s">
        <v>501</v>
      </c>
      <c r="H38" s="23" t="s">
        <v>501</v>
      </c>
      <c r="I38" s="23" t="s">
        <v>512</v>
      </c>
      <c r="J38" s="25">
        <v>930</v>
      </c>
      <c r="L38" s="21"/>
    </row>
    <row r="39" spans="1:12" ht="31.5" customHeight="1" x14ac:dyDescent="0.25">
      <c r="A39" s="20">
        <v>33</v>
      </c>
      <c r="B39" s="18" t="s">
        <v>68</v>
      </c>
      <c r="C39" s="20" t="s">
        <v>443</v>
      </c>
      <c r="D39" s="20">
        <v>1</v>
      </c>
      <c r="E39" s="23" t="s">
        <v>491</v>
      </c>
      <c r="F39" s="23" t="s">
        <v>501</v>
      </c>
      <c r="G39" s="23" t="s">
        <v>501</v>
      </c>
      <c r="H39" s="23" t="s">
        <v>501</v>
      </c>
      <c r="I39" s="23" t="s">
        <v>512</v>
      </c>
      <c r="J39" s="25">
        <v>352.5</v>
      </c>
      <c r="L39" s="21"/>
    </row>
    <row r="40" spans="1:12" ht="31.5" customHeight="1" x14ac:dyDescent="0.25">
      <c r="A40" s="20">
        <v>34</v>
      </c>
      <c r="B40" s="18" t="s">
        <v>519</v>
      </c>
      <c r="C40" s="20" t="s">
        <v>443</v>
      </c>
      <c r="D40" s="20">
        <v>1</v>
      </c>
      <c r="E40" s="23" t="s">
        <v>491</v>
      </c>
      <c r="F40" s="23" t="s">
        <v>501</v>
      </c>
      <c r="G40" s="23" t="s">
        <v>501</v>
      </c>
      <c r="H40" s="23" t="s">
        <v>501</v>
      </c>
      <c r="I40" s="23" t="s">
        <v>512</v>
      </c>
      <c r="J40" s="25">
        <v>642</v>
      </c>
      <c r="L40" s="21"/>
    </row>
    <row r="41" spans="1:12" ht="31.5" customHeight="1" x14ac:dyDescent="0.25">
      <c r="A41" s="20">
        <v>35</v>
      </c>
      <c r="B41" s="18" t="s">
        <v>444</v>
      </c>
      <c r="C41" s="20" t="s">
        <v>443</v>
      </c>
      <c r="D41" s="20">
        <v>1</v>
      </c>
      <c r="E41" s="23" t="s">
        <v>491</v>
      </c>
      <c r="F41" s="23" t="s">
        <v>501</v>
      </c>
      <c r="G41" s="23" t="s">
        <v>501</v>
      </c>
      <c r="H41" s="23" t="s">
        <v>501</v>
      </c>
      <c r="I41" s="23" t="s">
        <v>512</v>
      </c>
      <c r="J41" s="25">
        <v>998</v>
      </c>
      <c r="L41" s="21"/>
    </row>
    <row r="42" spans="1:12" ht="31.5" customHeight="1" x14ac:dyDescent="0.25">
      <c r="A42" s="20">
        <v>36</v>
      </c>
      <c r="B42" s="18" t="s">
        <v>445</v>
      </c>
      <c r="C42" s="20" t="s">
        <v>443</v>
      </c>
      <c r="D42" s="20">
        <v>1</v>
      </c>
      <c r="E42" s="23" t="s">
        <v>491</v>
      </c>
      <c r="F42" s="23" t="s">
        <v>501</v>
      </c>
      <c r="G42" s="23" t="s">
        <v>501</v>
      </c>
      <c r="H42" s="23" t="s">
        <v>501</v>
      </c>
      <c r="I42" s="23" t="s">
        <v>512</v>
      </c>
      <c r="J42" s="25">
        <v>2000</v>
      </c>
      <c r="L42" s="21"/>
    </row>
    <row r="43" spans="1:12" ht="31.5" customHeight="1" x14ac:dyDescent="0.25">
      <c r="A43" s="20">
        <v>37</v>
      </c>
      <c r="B43" s="18" t="s">
        <v>493</v>
      </c>
      <c r="C43" s="20" t="s">
        <v>46</v>
      </c>
      <c r="D43" s="24">
        <v>8000</v>
      </c>
      <c r="E43" s="23" t="s">
        <v>490</v>
      </c>
      <c r="F43" s="23" t="s">
        <v>507</v>
      </c>
      <c r="G43" s="23" t="s">
        <v>507</v>
      </c>
      <c r="H43" s="23" t="s">
        <v>508</v>
      </c>
      <c r="I43" s="23" t="s">
        <v>509</v>
      </c>
      <c r="J43" s="25">
        <v>2433.3333333333335</v>
      </c>
      <c r="L43" s="21"/>
    </row>
    <row r="44" spans="1:12" ht="31.5" customHeight="1" x14ac:dyDescent="0.25">
      <c r="A44" s="20">
        <v>38</v>
      </c>
      <c r="B44" s="18" t="s">
        <v>427</v>
      </c>
      <c r="C44" s="20" t="s">
        <v>46</v>
      </c>
      <c r="D44" s="24">
        <v>8000</v>
      </c>
      <c r="E44" s="23" t="s">
        <v>490</v>
      </c>
      <c r="F44" s="23" t="s">
        <v>507</v>
      </c>
      <c r="G44" s="23" t="s">
        <v>507</v>
      </c>
      <c r="H44" s="23" t="s">
        <v>508</v>
      </c>
      <c r="I44" s="23" t="s">
        <v>509</v>
      </c>
      <c r="J44" s="25">
        <v>2200</v>
      </c>
      <c r="L44" s="21"/>
    </row>
    <row r="45" spans="1:12" ht="31.5" customHeight="1" x14ac:dyDescent="0.25">
      <c r="A45" s="20">
        <v>39</v>
      </c>
      <c r="B45" s="18" t="s">
        <v>428</v>
      </c>
      <c r="C45" s="20" t="s">
        <v>46</v>
      </c>
      <c r="D45" s="24">
        <v>4000</v>
      </c>
      <c r="E45" s="23" t="s">
        <v>490</v>
      </c>
      <c r="F45" s="23" t="s">
        <v>507</v>
      </c>
      <c r="G45" s="23" t="s">
        <v>507</v>
      </c>
      <c r="H45" s="23" t="s">
        <v>508</v>
      </c>
      <c r="I45" s="23" t="s">
        <v>509</v>
      </c>
      <c r="J45" s="25">
        <v>1000</v>
      </c>
      <c r="L45" s="21"/>
    </row>
    <row r="46" spans="1:12" ht="31.5" customHeight="1" x14ac:dyDescent="0.25">
      <c r="A46" s="20">
        <v>40</v>
      </c>
      <c r="B46" s="18" t="s">
        <v>429</v>
      </c>
      <c r="C46" s="20" t="s">
        <v>34</v>
      </c>
      <c r="D46" s="24">
        <v>2500</v>
      </c>
      <c r="E46" s="23" t="s">
        <v>490</v>
      </c>
      <c r="F46" s="23" t="s">
        <v>507</v>
      </c>
      <c r="G46" s="23" t="s">
        <v>507</v>
      </c>
      <c r="H46" s="23" t="s">
        <v>508</v>
      </c>
      <c r="I46" s="23" t="s">
        <v>509</v>
      </c>
      <c r="J46" s="25">
        <v>604.16666666666674</v>
      </c>
      <c r="L46" s="21"/>
    </row>
    <row r="47" spans="1:12" ht="31.5" customHeight="1" x14ac:dyDescent="0.25">
      <c r="A47" s="20">
        <v>41</v>
      </c>
      <c r="B47" s="18" t="s">
        <v>430</v>
      </c>
      <c r="C47" s="20" t="s">
        <v>46</v>
      </c>
      <c r="D47" s="24">
        <v>410</v>
      </c>
      <c r="E47" s="23" t="s">
        <v>490</v>
      </c>
      <c r="F47" s="23" t="s">
        <v>507</v>
      </c>
      <c r="G47" s="23" t="s">
        <v>507</v>
      </c>
      <c r="H47" s="23" t="s">
        <v>508</v>
      </c>
      <c r="I47" s="23" t="s">
        <v>509</v>
      </c>
      <c r="J47" s="25">
        <v>358.06666666666666</v>
      </c>
      <c r="L47" s="21"/>
    </row>
    <row r="48" spans="1:12" ht="31.5" customHeight="1" x14ac:dyDescent="0.25">
      <c r="A48" s="20">
        <v>42</v>
      </c>
      <c r="B48" s="18" t="s">
        <v>431</v>
      </c>
      <c r="C48" s="20" t="s">
        <v>46</v>
      </c>
      <c r="D48" s="24">
        <v>410</v>
      </c>
      <c r="E48" s="23" t="s">
        <v>490</v>
      </c>
      <c r="F48" s="23" t="s">
        <v>507</v>
      </c>
      <c r="G48" s="23" t="s">
        <v>507</v>
      </c>
      <c r="H48" s="23" t="s">
        <v>508</v>
      </c>
      <c r="I48" s="23" t="s">
        <v>509</v>
      </c>
      <c r="J48" s="25">
        <v>357.72500000000002</v>
      </c>
      <c r="L48" s="21"/>
    </row>
    <row r="49" spans="1:12" ht="31.5" customHeight="1" x14ac:dyDescent="0.25">
      <c r="A49" s="20">
        <v>43</v>
      </c>
      <c r="B49" s="18" t="s">
        <v>432</v>
      </c>
      <c r="C49" s="20" t="s">
        <v>46</v>
      </c>
      <c r="D49" s="24">
        <v>410</v>
      </c>
      <c r="E49" s="23" t="s">
        <v>490</v>
      </c>
      <c r="F49" s="23" t="s">
        <v>507</v>
      </c>
      <c r="G49" s="23" t="s">
        <v>507</v>
      </c>
      <c r="H49" s="23" t="s">
        <v>508</v>
      </c>
      <c r="I49" s="23" t="s">
        <v>509</v>
      </c>
      <c r="J49" s="25">
        <v>370.23</v>
      </c>
      <c r="L49" s="21"/>
    </row>
    <row r="50" spans="1:12" ht="31.5" customHeight="1" x14ac:dyDescent="0.25">
      <c r="A50" s="20">
        <v>44</v>
      </c>
      <c r="B50" s="18" t="s">
        <v>433</v>
      </c>
      <c r="C50" s="20" t="s">
        <v>34</v>
      </c>
      <c r="D50" s="24">
        <v>80</v>
      </c>
      <c r="E50" s="23" t="s">
        <v>490</v>
      </c>
      <c r="F50" s="23" t="s">
        <v>507</v>
      </c>
      <c r="G50" s="23" t="s">
        <v>507</v>
      </c>
      <c r="H50" s="23" t="s">
        <v>508</v>
      </c>
      <c r="I50" s="23" t="s">
        <v>509</v>
      </c>
      <c r="J50" s="25">
        <v>95.76</v>
      </c>
      <c r="L50" s="21"/>
    </row>
    <row r="51" spans="1:12" ht="31.5" customHeight="1" x14ac:dyDescent="0.25">
      <c r="A51" s="20">
        <v>45</v>
      </c>
      <c r="B51" s="18" t="s">
        <v>434</v>
      </c>
      <c r="C51" s="20" t="s">
        <v>34</v>
      </c>
      <c r="D51" s="24">
        <v>20</v>
      </c>
      <c r="E51" s="23" t="s">
        <v>490</v>
      </c>
      <c r="F51" s="23" t="s">
        <v>507</v>
      </c>
      <c r="G51" s="23" t="s">
        <v>507</v>
      </c>
      <c r="H51" s="23" t="s">
        <v>508</v>
      </c>
      <c r="I51" s="23" t="s">
        <v>509</v>
      </c>
      <c r="J51" s="25">
        <v>28.4</v>
      </c>
      <c r="L51" s="21"/>
    </row>
    <row r="52" spans="1:12" ht="31.5" customHeight="1" x14ac:dyDescent="0.25">
      <c r="A52" s="20">
        <v>46</v>
      </c>
      <c r="B52" s="18" t="s">
        <v>435</v>
      </c>
      <c r="C52" s="20" t="s">
        <v>34</v>
      </c>
      <c r="D52" s="24">
        <v>80</v>
      </c>
      <c r="E52" s="23" t="s">
        <v>490</v>
      </c>
      <c r="F52" s="23" t="s">
        <v>507</v>
      </c>
      <c r="G52" s="23" t="s">
        <v>507</v>
      </c>
      <c r="H52" s="23" t="s">
        <v>508</v>
      </c>
      <c r="I52" s="23" t="s">
        <v>509</v>
      </c>
      <c r="J52" s="25">
        <v>83.36</v>
      </c>
      <c r="L52" s="21"/>
    </row>
    <row r="53" spans="1:12" ht="31.5" customHeight="1" x14ac:dyDescent="0.25">
      <c r="A53" s="20">
        <v>47</v>
      </c>
      <c r="B53" s="18" t="s">
        <v>446</v>
      </c>
      <c r="C53" s="20" t="s">
        <v>443</v>
      </c>
      <c r="D53" s="20">
        <v>1</v>
      </c>
      <c r="E53" s="23" t="s">
        <v>491</v>
      </c>
      <c r="F53" s="23" t="s">
        <v>501</v>
      </c>
      <c r="G53" s="23" t="s">
        <v>501</v>
      </c>
      <c r="H53" s="23" t="s">
        <v>501</v>
      </c>
      <c r="I53" s="23" t="s">
        <v>512</v>
      </c>
      <c r="J53" s="25">
        <v>3000</v>
      </c>
      <c r="L53" s="21"/>
    </row>
    <row r="54" spans="1:12" ht="31.5" customHeight="1" x14ac:dyDescent="0.25">
      <c r="A54" s="20">
        <v>48</v>
      </c>
      <c r="B54" s="18" t="s">
        <v>415</v>
      </c>
      <c r="C54" s="20" t="s">
        <v>33</v>
      </c>
      <c r="D54" s="20">
        <v>50</v>
      </c>
      <c r="E54" s="23" t="s">
        <v>491</v>
      </c>
      <c r="F54" s="23" t="s">
        <v>507</v>
      </c>
      <c r="G54" s="23" t="s">
        <v>507</v>
      </c>
      <c r="H54" s="23" t="s">
        <v>507</v>
      </c>
      <c r="I54" s="23" t="s">
        <v>512</v>
      </c>
      <c r="J54" s="25">
        <v>2000</v>
      </c>
      <c r="L54" s="21"/>
    </row>
    <row r="55" spans="1:12" ht="31.5" customHeight="1" x14ac:dyDescent="0.25">
      <c r="A55" s="20">
        <v>49</v>
      </c>
      <c r="B55" s="18" t="s">
        <v>414</v>
      </c>
      <c r="C55" s="20" t="s">
        <v>34</v>
      </c>
      <c r="D55" s="20">
        <v>600</v>
      </c>
      <c r="E55" s="23" t="s">
        <v>491</v>
      </c>
      <c r="F55" s="23" t="s">
        <v>506</v>
      </c>
      <c r="G55" s="23" t="s">
        <v>506</v>
      </c>
      <c r="H55" s="23" t="s">
        <v>506</v>
      </c>
      <c r="I55" s="23" t="s">
        <v>512</v>
      </c>
      <c r="J55" s="25">
        <v>250</v>
      </c>
      <c r="L55" s="21"/>
    </row>
    <row r="56" spans="1:12" ht="31.5" customHeight="1" x14ac:dyDescent="0.25">
      <c r="A56" s="20">
        <v>50</v>
      </c>
      <c r="B56" s="18" t="s">
        <v>447</v>
      </c>
      <c r="C56" s="20" t="s">
        <v>33</v>
      </c>
      <c r="D56" s="20">
        <v>300</v>
      </c>
      <c r="E56" s="23" t="s">
        <v>491</v>
      </c>
      <c r="F56" s="23" t="s">
        <v>523</v>
      </c>
      <c r="G56" s="23" t="s">
        <v>506</v>
      </c>
      <c r="H56" s="23" t="s">
        <v>506</v>
      </c>
      <c r="I56" s="23" t="s">
        <v>512</v>
      </c>
      <c r="J56" s="25">
        <v>68</v>
      </c>
      <c r="L56" s="21"/>
    </row>
    <row r="57" spans="1:12" ht="31.5" customHeight="1" x14ac:dyDescent="0.25">
      <c r="A57" s="20">
        <v>51</v>
      </c>
      <c r="B57" s="18" t="s">
        <v>448</v>
      </c>
      <c r="C57" s="20" t="s">
        <v>33</v>
      </c>
      <c r="D57" s="20">
        <v>50</v>
      </c>
      <c r="E57" s="23" t="s">
        <v>491</v>
      </c>
      <c r="F57" s="23" t="s">
        <v>506</v>
      </c>
      <c r="G57" s="23" t="s">
        <v>506</v>
      </c>
      <c r="H57" s="23" t="s">
        <v>506</v>
      </c>
      <c r="I57" s="23" t="s">
        <v>512</v>
      </c>
      <c r="J57" s="25">
        <v>42.5</v>
      </c>
      <c r="L57" s="21"/>
    </row>
    <row r="58" spans="1:12" ht="31.5" customHeight="1" x14ac:dyDescent="0.25">
      <c r="A58" s="20">
        <v>52</v>
      </c>
      <c r="B58" s="18" t="s">
        <v>449</v>
      </c>
      <c r="C58" s="20" t="s">
        <v>33</v>
      </c>
      <c r="D58" s="20">
        <v>50</v>
      </c>
      <c r="E58" s="23" t="s">
        <v>491</v>
      </c>
      <c r="F58" s="23" t="s">
        <v>506</v>
      </c>
      <c r="G58" s="23" t="s">
        <v>506</v>
      </c>
      <c r="H58" s="23" t="s">
        <v>506</v>
      </c>
      <c r="I58" s="23" t="s">
        <v>512</v>
      </c>
      <c r="J58" s="25">
        <v>70</v>
      </c>
      <c r="L58" s="21"/>
    </row>
    <row r="59" spans="1:12" ht="31.5" customHeight="1" x14ac:dyDescent="0.25">
      <c r="A59" s="20">
        <v>53</v>
      </c>
      <c r="B59" s="18" t="s">
        <v>450</v>
      </c>
      <c r="C59" s="20" t="s">
        <v>33</v>
      </c>
      <c r="D59" s="20">
        <v>200</v>
      </c>
      <c r="E59" s="23" t="s">
        <v>491</v>
      </c>
      <c r="F59" s="23" t="s">
        <v>506</v>
      </c>
      <c r="G59" s="23" t="s">
        <v>506</v>
      </c>
      <c r="H59" s="23" t="s">
        <v>506</v>
      </c>
      <c r="I59" s="23" t="s">
        <v>512</v>
      </c>
      <c r="J59" s="25">
        <v>40</v>
      </c>
      <c r="L59" s="21"/>
    </row>
    <row r="60" spans="1:12" ht="31.5" customHeight="1" x14ac:dyDescent="0.25">
      <c r="A60" s="20">
        <v>54</v>
      </c>
      <c r="B60" s="18" t="s">
        <v>451</v>
      </c>
      <c r="C60" s="20" t="s">
        <v>33</v>
      </c>
      <c r="D60" s="20">
        <v>50</v>
      </c>
      <c r="E60" s="23" t="s">
        <v>491</v>
      </c>
      <c r="F60" s="23" t="s">
        <v>506</v>
      </c>
      <c r="G60" s="23" t="s">
        <v>506</v>
      </c>
      <c r="H60" s="23" t="s">
        <v>506</v>
      </c>
      <c r="I60" s="23" t="s">
        <v>512</v>
      </c>
      <c r="J60" s="25">
        <v>8.6667199999999998</v>
      </c>
      <c r="L60" s="21"/>
    </row>
    <row r="61" spans="1:12" ht="31.5" customHeight="1" x14ac:dyDescent="0.25">
      <c r="A61" s="20">
        <v>55</v>
      </c>
      <c r="B61" s="18" t="s">
        <v>452</v>
      </c>
      <c r="C61" s="20" t="s">
        <v>33</v>
      </c>
      <c r="D61" s="20">
        <v>100</v>
      </c>
      <c r="E61" s="23" t="s">
        <v>491</v>
      </c>
      <c r="F61" s="23" t="s">
        <v>506</v>
      </c>
      <c r="G61" s="23" t="s">
        <v>506</v>
      </c>
      <c r="H61" s="23" t="s">
        <v>506</v>
      </c>
      <c r="I61" s="23" t="s">
        <v>512</v>
      </c>
      <c r="J61" s="25">
        <v>15</v>
      </c>
      <c r="L61" s="21"/>
    </row>
    <row r="62" spans="1:12" ht="31.5" customHeight="1" x14ac:dyDescent="0.25">
      <c r="A62" s="20">
        <v>56</v>
      </c>
      <c r="B62" s="18" t="s">
        <v>453</v>
      </c>
      <c r="C62" s="20" t="s">
        <v>33</v>
      </c>
      <c r="D62" s="20">
        <v>1000</v>
      </c>
      <c r="E62" s="23" t="s">
        <v>491</v>
      </c>
      <c r="F62" s="23" t="s">
        <v>506</v>
      </c>
      <c r="G62" s="23" t="s">
        <v>506</v>
      </c>
      <c r="H62" s="23" t="s">
        <v>506</v>
      </c>
      <c r="I62" s="23" t="s">
        <v>512</v>
      </c>
      <c r="J62" s="25">
        <v>50</v>
      </c>
      <c r="L62" s="21"/>
    </row>
    <row r="63" spans="1:12" ht="31.5" customHeight="1" x14ac:dyDescent="0.25">
      <c r="A63" s="20">
        <v>57</v>
      </c>
      <c r="B63" s="18" t="s">
        <v>454</v>
      </c>
      <c r="C63" s="20" t="s">
        <v>33</v>
      </c>
      <c r="D63" s="20">
        <v>50</v>
      </c>
      <c r="E63" s="23" t="s">
        <v>491</v>
      </c>
      <c r="F63" s="23" t="s">
        <v>506</v>
      </c>
      <c r="G63" s="23" t="s">
        <v>506</v>
      </c>
      <c r="H63" s="23" t="s">
        <v>506</v>
      </c>
      <c r="I63" s="23" t="s">
        <v>512</v>
      </c>
      <c r="J63" s="25">
        <v>42.5</v>
      </c>
      <c r="L63" s="21"/>
    </row>
    <row r="64" spans="1:12" ht="31.5" customHeight="1" x14ac:dyDescent="0.25">
      <c r="A64" s="20">
        <v>58</v>
      </c>
      <c r="B64" s="18" t="s">
        <v>450</v>
      </c>
      <c r="C64" s="20" t="s">
        <v>33</v>
      </c>
      <c r="D64" s="20">
        <v>100</v>
      </c>
      <c r="E64" s="23" t="s">
        <v>491</v>
      </c>
      <c r="F64" s="23" t="s">
        <v>506</v>
      </c>
      <c r="G64" s="23" t="s">
        <v>506</v>
      </c>
      <c r="H64" s="23" t="s">
        <v>506</v>
      </c>
      <c r="I64" s="23" t="s">
        <v>512</v>
      </c>
      <c r="J64" s="25">
        <v>40</v>
      </c>
      <c r="L64" s="21"/>
    </row>
    <row r="65" spans="1:12" ht="31.5" customHeight="1" x14ac:dyDescent="0.25">
      <c r="A65" s="20">
        <v>59</v>
      </c>
      <c r="B65" s="18" t="s">
        <v>455</v>
      </c>
      <c r="C65" s="20" t="s">
        <v>33</v>
      </c>
      <c r="D65" s="20">
        <v>20</v>
      </c>
      <c r="E65" s="23" t="s">
        <v>491</v>
      </c>
      <c r="F65" s="23" t="s">
        <v>506</v>
      </c>
      <c r="G65" s="23" t="s">
        <v>506</v>
      </c>
      <c r="H65" s="23" t="s">
        <v>506</v>
      </c>
      <c r="I65" s="23" t="s">
        <v>512</v>
      </c>
      <c r="J65" s="25">
        <v>130</v>
      </c>
      <c r="L65" s="21"/>
    </row>
    <row r="66" spans="1:12" ht="31.5" customHeight="1" x14ac:dyDescent="0.25">
      <c r="A66" s="20">
        <v>60</v>
      </c>
      <c r="B66" s="18" t="s">
        <v>456</v>
      </c>
      <c r="C66" s="20" t="s">
        <v>33</v>
      </c>
      <c r="D66" s="20">
        <v>50</v>
      </c>
      <c r="E66" s="23" t="s">
        <v>491</v>
      </c>
      <c r="F66" s="23" t="s">
        <v>506</v>
      </c>
      <c r="G66" s="23" t="s">
        <v>506</v>
      </c>
      <c r="H66" s="23" t="s">
        <v>506</v>
      </c>
      <c r="I66" s="23" t="s">
        <v>512</v>
      </c>
      <c r="J66" s="25">
        <v>46</v>
      </c>
      <c r="L66" s="21"/>
    </row>
    <row r="67" spans="1:12" ht="31.5" customHeight="1" x14ac:dyDescent="0.25">
      <c r="A67" s="20">
        <v>61</v>
      </c>
      <c r="B67" s="18" t="s">
        <v>457</v>
      </c>
      <c r="C67" s="20" t="s">
        <v>33</v>
      </c>
      <c r="D67" s="20">
        <v>50</v>
      </c>
      <c r="E67" s="23" t="s">
        <v>491</v>
      </c>
      <c r="F67" s="23" t="s">
        <v>506</v>
      </c>
      <c r="G67" s="23" t="s">
        <v>506</v>
      </c>
      <c r="H67" s="23" t="s">
        <v>506</v>
      </c>
      <c r="I67" s="23" t="s">
        <v>512</v>
      </c>
      <c r="J67" s="25">
        <v>48</v>
      </c>
      <c r="L67" s="21"/>
    </row>
    <row r="68" spans="1:12" ht="31.5" customHeight="1" x14ac:dyDescent="0.25">
      <c r="A68" s="20">
        <v>62</v>
      </c>
      <c r="B68" s="18" t="s">
        <v>458</v>
      </c>
      <c r="C68" s="20" t="s">
        <v>33</v>
      </c>
      <c r="D68" s="20">
        <v>60</v>
      </c>
      <c r="E68" s="23" t="s">
        <v>491</v>
      </c>
      <c r="F68" s="23" t="s">
        <v>506</v>
      </c>
      <c r="G68" s="23" t="s">
        <v>506</v>
      </c>
      <c r="H68" s="23" t="s">
        <v>506</v>
      </c>
      <c r="I68" s="23" t="s">
        <v>512</v>
      </c>
      <c r="J68" s="25">
        <v>88</v>
      </c>
      <c r="L68" s="21"/>
    </row>
    <row r="69" spans="1:12" ht="31.5" customHeight="1" x14ac:dyDescent="0.25">
      <c r="A69" s="20">
        <v>63</v>
      </c>
      <c r="B69" s="18" t="s">
        <v>459</v>
      </c>
      <c r="C69" s="20" t="s">
        <v>33</v>
      </c>
      <c r="D69" s="20">
        <v>100</v>
      </c>
      <c r="E69" s="23" t="s">
        <v>491</v>
      </c>
      <c r="F69" s="23" t="s">
        <v>506</v>
      </c>
      <c r="G69" s="23" t="s">
        <v>506</v>
      </c>
      <c r="H69" s="23" t="s">
        <v>506</v>
      </c>
      <c r="I69" s="23" t="s">
        <v>512</v>
      </c>
      <c r="J69" s="25">
        <v>48</v>
      </c>
      <c r="L69" s="21"/>
    </row>
    <row r="70" spans="1:12" ht="31.5" customHeight="1" x14ac:dyDescent="0.25">
      <c r="A70" s="20">
        <v>64</v>
      </c>
      <c r="B70" s="18" t="s">
        <v>462</v>
      </c>
      <c r="C70" s="20" t="s">
        <v>33</v>
      </c>
      <c r="D70" s="20">
        <v>100</v>
      </c>
      <c r="E70" s="23" t="s">
        <v>491</v>
      </c>
      <c r="F70" s="23" t="s">
        <v>506</v>
      </c>
      <c r="G70" s="23" t="s">
        <v>506</v>
      </c>
      <c r="H70" s="23" t="s">
        <v>506</v>
      </c>
      <c r="I70" s="23" t="s">
        <v>512</v>
      </c>
      <c r="J70" s="25">
        <v>44</v>
      </c>
      <c r="L70" s="21"/>
    </row>
    <row r="71" spans="1:12" ht="31.5" customHeight="1" x14ac:dyDescent="0.25">
      <c r="A71" s="20">
        <v>65</v>
      </c>
      <c r="B71" s="18" t="s">
        <v>460</v>
      </c>
      <c r="C71" s="20" t="s">
        <v>33</v>
      </c>
      <c r="D71" s="20">
        <v>100</v>
      </c>
      <c r="E71" s="23" t="s">
        <v>491</v>
      </c>
      <c r="F71" s="23" t="s">
        <v>506</v>
      </c>
      <c r="G71" s="23" t="s">
        <v>506</v>
      </c>
      <c r="H71" s="23" t="s">
        <v>506</v>
      </c>
      <c r="I71" s="23" t="s">
        <v>512</v>
      </c>
      <c r="J71" s="25">
        <v>132</v>
      </c>
      <c r="L71" s="21"/>
    </row>
    <row r="72" spans="1:12" ht="31.5" customHeight="1" x14ac:dyDescent="0.25">
      <c r="A72" s="20">
        <v>66</v>
      </c>
      <c r="B72" s="18" t="s">
        <v>461</v>
      </c>
      <c r="C72" s="20" t="s">
        <v>33</v>
      </c>
      <c r="D72" s="20">
        <v>50</v>
      </c>
      <c r="E72" s="23" t="s">
        <v>491</v>
      </c>
      <c r="F72" s="23" t="s">
        <v>506</v>
      </c>
      <c r="G72" s="23" t="s">
        <v>506</v>
      </c>
      <c r="H72" s="23" t="s">
        <v>506</v>
      </c>
      <c r="I72" s="23" t="s">
        <v>512</v>
      </c>
      <c r="J72" s="25">
        <v>44</v>
      </c>
      <c r="L72" s="21"/>
    </row>
    <row r="73" spans="1:12" ht="31.5" customHeight="1" x14ac:dyDescent="0.25">
      <c r="A73" s="20">
        <v>67</v>
      </c>
      <c r="B73" s="18" t="s">
        <v>482</v>
      </c>
      <c r="C73" s="20" t="s">
        <v>33</v>
      </c>
      <c r="D73" s="20">
        <v>20</v>
      </c>
      <c r="E73" s="23" t="s">
        <v>491</v>
      </c>
      <c r="F73" s="23" t="s">
        <v>506</v>
      </c>
      <c r="G73" s="23" t="s">
        <v>506</v>
      </c>
      <c r="H73" s="23" t="s">
        <v>506</v>
      </c>
      <c r="I73" s="23" t="s">
        <v>512</v>
      </c>
      <c r="J73" s="25">
        <v>0.6</v>
      </c>
      <c r="L73" s="21"/>
    </row>
    <row r="74" spans="1:12" ht="31.5" customHeight="1" x14ac:dyDescent="0.25">
      <c r="A74" s="20">
        <v>68</v>
      </c>
      <c r="B74" s="18" t="s">
        <v>483</v>
      </c>
      <c r="C74" s="20" t="s">
        <v>33</v>
      </c>
      <c r="D74" s="20">
        <v>15</v>
      </c>
      <c r="E74" s="23" t="s">
        <v>491</v>
      </c>
      <c r="F74" s="23" t="s">
        <v>506</v>
      </c>
      <c r="G74" s="23" t="s">
        <v>506</v>
      </c>
      <c r="H74" s="23" t="s">
        <v>506</v>
      </c>
      <c r="I74" s="23" t="s">
        <v>512</v>
      </c>
      <c r="J74" s="25">
        <v>0.75</v>
      </c>
      <c r="L74" s="21"/>
    </row>
    <row r="75" spans="1:12" ht="31.5" customHeight="1" x14ac:dyDescent="0.25">
      <c r="A75" s="20">
        <v>69</v>
      </c>
      <c r="B75" s="18" t="s">
        <v>463</v>
      </c>
      <c r="C75" s="20" t="s">
        <v>51</v>
      </c>
      <c r="D75" s="20">
        <v>6</v>
      </c>
      <c r="E75" s="23" t="s">
        <v>491</v>
      </c>
      <c r="F75" s="23" t="s">
        <v>506</v>
      </c>
      <c r="G75" s="23" t="s">
        <v>506</v>
      </c>
      <c r="H75" s="23" t="s">
        <v>506</v>
      </c>
      <c r="I75" s="23" t="s">
        <v>512</v>
      </c>
      <c r="J75" s="25">
        <v>300</v>
      </c>
      <c r="L75" s="21"/>
    </row>
    <row r="76" spans="1:12" ht="31.5" customHeight="1" x14ac:dyDescent="0.25">
      <c r="A76" s="20">
        <v>70</v>
      </c>
      <c r="B76" s="18" t="s">
        <v>407</v>
      </c>
      <c r="C76" s="20" t="s">
        <v>443</v>
      </c>
      <c r="D76" s="20">
        <v>1</v>
      </c>
      <c r="E76" s="23" t="s">
        <v>491</v>
      </c>
      <c r="F76" s="23" t="s">
        <v>506</v>
      </c>
      <c r="G76" s="23" t="s">
        <v>506</v>
      </c>
      <c r="H76" s="23" t="s">
        <v>506</v>
      </c>
      <c r="I76" s="23" t="s">
        <v>512</v>
      </c>
      <c r="J76" s="25">
        <v>240</v>
      </c>
      <c r="L76" s="21"/>
    </row>
    <row r="77" spans="1:12" ht="31.5" customHeight="1" x14ac:dyDescent="0.25">
      <c r="A77" s="20">
        <v>71</v>
      </c>
      <c r="B77" s="18" t="s">
        <v>520</v>
      </c>
      <c r="C77" s="20" t="s">
        <v>443</v>
      </c>
      <c r="D77" s="20">
        <v>1</v>
      </c>
      <c r="E77" s="23" t="s">
        <v>491</v>
      </c>
      <c r="F77" s="23" t="s">
        <v>506</v>
      </c>
      <c r="G77" s="23" t="s">
        <v>506</v>
      </c>
      <c r="H77" s="23" t="s">
        <v>506</v>
      </c>
      <c r="I77" s="23" t="s">
        <v>512</v>
      </c>
      <c r="J77" s="25">
        <v>2400</v>
      </c>
      <c r="L77" s="21"/>
    </row>
    <row r="78" spans="1:12" ht="31.5" customHeight="1" x14ac:dyDescent="0.25">
      <c r="A78" s="20">
        <v>72</v>
      </c>
      <c r="B78" s="18" t="s">
        <v>464</v>
      </c>
      <c r="C78" s="20" t="s">
        <v>443</v>
      </c>
      <c r="D78" s="20">
        <v>1</v>
      </c>
      <c r="E78" s="23" t="s">
        <v>491</v>
      </c>
      <c r="F78" s="23" t="s">
        <v>506</v>
      </c>
      <c r="G78" s="23" t="s">
        <v>506</v>
      </c>
      <c r="H78" s="23" t="s">
        <v>506</v>
      </c>
      <c r="I78" s="23" t="s">
        <v>512</v>
      </c>
      <c r="J78" s="25">
        <v>700</v>
      </c>
      <c r="L78" s="21"/>
    </row>
    <row r="79" spans="1:12" ht="31.5" customHeight="1" x14ac:dyDescent="0.25">
      <c r="A79" s="20">
        <v>73</v>
      </c>
      <c r="B79" s="18" t="s">
        <v>465</v>
      </c>
      <c r="C79" s="20" t="s">
        <v>443</v>
      </c>
      <c r="D79" s="20">
        <v>1</v>
      </c>
      <c r="E79" s="23" t="s">
        <v>490</v>
      </c>
      <c r="F79" s="23" t="s">
        <v>501</v>
      </c>
      <c r="G79" s="23" t="s">
        <v>501</v>
      </c>
      <c r="H79" s="23" t="s">
        <v>501</v>
      </c>
      <c r="I79" s="23" t="s">
        <v>512</v>
      </c>
      <c r="J79" s="25">
        <v>10000</v>
      </c>
      <c r="L79" s="21"/>
    </row>
    <row r="80" spans="1:12" ht="31.5" customHeight="1" x14ac:dyDescent="0.25">
      <c r="A80" s="20">
        <v>74</v>
      </c>
      <c r="B80" s="18" t="s">
        <v>411</v>
      </c>
      <c r="C80" s="20" t="s">
        <v>443</v>
      </c>
      <c r="D80" s="20">
        <v>1</v>
      </c>
      <c r="E80" s="23" t="s">
        <v>490</v>
      </c>
      <c r="F80" s="23" t="s">
        <v>501</v>
      </c>
      <c r="G80" s="23" t="s">
        <v>501</v>
      </c>
      <c r="H80" s="23" t="s">
        <v>501</v>
      </c>
      <c r="I80" s="23" t="s">
        <v>524</v>
      </c>
      <c r="J80" s="25">
        <v>3775</v>
      </c>
      <c r="L80" s="21"/>
    </row>
    <row r="81" spans="1:12" ht="31.5" customHeight="1" x14ac:dyDescent="0.25">
      <c r="A81" s="20">
        <v>75</v>
      </c>
      <c r="B81" s="18" t="s">
        <v>413</v>
      </c>
      <c r="C81" s="20" t="s">
        <v>443</v>
      </c>
      <c r="D81" s="20">
        <v>1</v>
      </c>
      <c r="E81" s="23" t="s">
        <v>491</v>
      </c>
      <c r="F81" s="23" t="s">
        <v>501</v>
      </c>
      <c r="G81" s="23" t="s">
        <v>501</v>
      </c>
      <c r="H81" s="23" t="s">
        <v>501</v>
      </c>
      <c r="I81" s="23" t="s">
        <v>512</v>
      </c>
      <c r="J81" s="25">
        <v>7012</v>
      </c>
      <c r="L81" s="21"/>
    </row>
    <row r="82" spans="1:12" ht="31.5" customHeight="1" x14ac:dyDescent="0.25">
      <c r="A82" s="20">
        <v>76</v>
      </c>
      <c r="B82" s="18" t="s">
        <v>466</v>
      </c>
      <c r="C82" s="20" t="s">
        <v>443</v>
      </c>
      <c r="D82" s="20">
        <v>1</v>
      </c>
      <c r="E82" s="23" t="s">
        <v>491</v>
      </c>
      <c r="F82" s="23" t="s">
        <v>501</v>
      </c>
      <c r="G82" s="23" t="s">
        <v>501</v>
      </c>
      <c r="H82" s="23" t="s">
        <v>501</v>
      </c>
      <c r="I82" s="23" t="s">
        <v>512</v>
      </c>
      <c r="J82" s="25">
        <v>350</v>
      </c>
      <c r="L82" s="21"/>
    </row>
    <row r="83" spans="1:12" ht="31.5" customHeight="1" x14ac:dyDescent="0.25">
      <c r="A83" s="20">
        <v>77</v>
      </c>
      <c r="B83" s="18" t="s">
        <v>467</v>
      </c>
      <c r="C83" s="20" t="s">
        <v>443</v>
      </c>
      <c r="D83" s="20">
        <v>1</v>
      </c>
      <c r="E83" s="23" t="s">
        <v>491</v>
      </c>
      <c r="F83" s="23" t="s">
        <v>501</v>
      </c>
      <c r="G83" s="23" t="s">
        <v>501</v>
      </c>
      <c r="H83" s="23" t="s">
        <v>501</v>
      </c>
      <c r="I83" s="23" t="s">
        <v>512</v>
      </c>
      <c r="J83" s="25">
        <v>285</v>
      </c>
      <c r="L83" s="21"/>
    </row>
    <row r="84" spans="1:12" ht="31.5" customHeight="1" x14ac:dyDescent="0.25">
      <c r="A84" s="20">
        <v>78</v>
      </c>
      <c r="B84" s="18" t="s">
        <v>468</v>
      </c>
      <c r="C84" s="20" t="s">
        <v>443</v>
      </c>
      <c r="D84" s="20">
        <v>1</v>
      </c>
      <c r="E84" s="23" t="s">
        <v>491</v>
      </c>
      <c r="F84" s="23" t="s">
        <v>501</v>
      </c>
      <c r="G84" s="23" t="s">
        <v>501</v>
      </c>
      <c r="H84" s="23" t="s">
        <v>501</v>
      </c>
      <c r="I84" s="23" t="s">
        <v>512</v>
      </c>
      <c r="J84" s="25">
        <v>5000</v>
      </c>
      <c r="L84" s="21"/>
    </row>
    <row r="85" spans="1:12" ht="31.5" customHeight="1" x14ac:dyDescent="0.25">
      <c r="A85" s="20">
        <v>79</v>
      </c>
      <c r="B85" s="18" t="s">
        <v>517</v>
      </c>
      <c r="C85" s="20" t="s">
        <v>443</v>
      </c>
      <c r="D85" s="20">
        <v>1</v>
      </c>
      <c r="E85" s="23" t="s">
        <v>491</v>
      </c>
      <c r="F85" s="23" t="s">
        <v>501</v>
      </c>
      <c r="G85" s="23" t="s">
        <v>501</v>
      </c>
      <c r="H85" s="23" t="s">
        <v>501</v>
      </c>
      <c r="I85" s="23" t="s">
        <v>512</v>
      </c>
      <c r="J85" s="25">
        <v>350</v>
      </c>
      <c r="L85" s="21"/>
    </row>
    <row r="86" spans="1:12" ht="31.5" customHeight="1" x14ac:dyDescent="0.25">
      <c r="A86" s="20">
        <v>80</v>
      </c>
      <c r="B86" s="18" t="s">
        <v>469</v>
      </c>
      <c r="C86" s="23" t="s">
        <v>34</v>
      </c>
      <c r="D86" s="20">
        <v>150</v>
      </c>
      <c r="E86" s="23" t="s">
        <v>491</v>
      </c>
      <c r="F86" s="23" t="s">
        <v>501</v>
      </c>
      <c r="G86" s="23" t="s">
        <v>501</v>
      </c>
      <c r="H86" s="23" t="s">
        <v>501</v>
      </c>
      <c r="I86" s="23" t="s">
        <v>512</v>
      </c>
      <c r="J86" s="25">
        <v>17</v>
      </c>
      <c r="L86" s="21"/>
    </row>
    <row r="87" spans="1:12" ht="31.5" customHeight="1" x14ac:dyDescent="0.25">
      <c r="A87" s="20">
        <v>81</v>
      </c>
      <c r="B87" s="18" t="s">
        <v>470</v>
      </c>
      <c r="C87" s="23" t="s">
        <v>34</v>
      </c>
      <c r="D87" s="20">
        <v>150</v>
      </c>
      <c r="E87" s="23" t="s">
        <v>491</v>
      </c>
      <c r="F87" s="23" t="s">
        <v>501</v>
      </c>
      <c r="G87" s="23" t="s">
        <v>501</v>
      </c>
      <c r="H87" s="23" t="s">
        <v>501</v>
      </c>
      <c r="I87" s="23" t="s">
        <v>512</v>
      </c>
      <c r="J87" s="25">
        <v>8.6999999999999993</v>
      </c>
      <c r="L87" s="21"/>
    </row>
    <row r="88" spans="1:12" ht="31.5" customHeight="1" x14ac:dyDescent="0.25">
      <c r="A88" s="20">
        <v>82</v>
      </c>
      <c r="B88" s="18" t="s">
        <v>471</v>
      </c>
      <c r="C88" s="23" t="s">
        <v>34</v>
      </c>
      <c r="D88" s="20">
        <v>18.8</v>
      </c>
      <c r="E88" s="23" t="s">
        <v>491</v>
      </c>
      <c r="F88" s="23" t="s">
        <v>501</v>
      </c>
      <c r="G88" s="23" t="s">
        <v>501</v>
      </c>
      <c r="H88" s="23" t="s">
        <v>501</v>
      </c>
      <c r="I88" s="23" t="s">
        <v>512</v>
      </c>
      <c r="J88" s="25">
        <v>15</v>
      </c>
      <c r="L88" s="21"/>
    </row>
    <row r="89" spans="1:12" ht="31.5" customHeight="1" x14ac:dyDescent="0.25">
      <c r="A89" s="20">
        <v>83</v>
      </c>
      <c r="B89" s="18" t="s">
        <v>472</v>
      </c>
      <c r="C89" s="23" t="s">
        <v>34</v>
      </c>
      <c r="D89" s="20">
        <v>6.5</v>
      </c>
      <c r="E89" s="23" t="s">
        <v>491</v>
      </c>
      <c r="F89" s="23" t="s">
        <v>501</v>
      </c>
      <c r="G89" s="23" t="s">
        <v>501</v>
      </c>
      <c r="H89" s="23" t="s">
        <v>501</v>
      </c>
      <c r="I89" s="23" t="s">
        <v>512</v>
      </c>
      <c r="J89" s="25">
        <v>5</v>
      </c>
      <c r="L89" s="21"/>
    </row>
    <row r="90" spans="1:12" ht="31.5" customHeight="1" x14ac:dyDescent="0.25">
      <c r="A90" s="20">
        <v>84</v>
      </c>
      <c r="B90" s="18" t="s">
        <v>473</v>
      </c>
      <c r="C90" s="23" t="s">
        <v>34</v>
      </c>
      <c r="D90" s="20">
        <v>150</v>
      </c>
      <c r="E90" s="23" t="s">
        <v>491</v>
      </c>
      <c r="F90" s="23" t="s">
        <v>501</v>
      </c>
      <c r="G90" s="23" t="s">
        <v>501</v>
      </c>
      <c r="H90" s="23" t="s">
        <v>525</v>
      </c>
      <c r="I90" s="23" t="s">
        <v>512</v>
      </c>
      <c r="J90" s="25">
        <v>60</v>
      </c>
      <c r="L90" s="21"/>
    </row>
    <row r="91" spans="1:12" ht="31.5" customHeight="1" x14ac:dyDescent="0.25">
      <c r="A91" s="20">
        <v>85</v>
      </c>
      <c r="B91" s="18" t="s">
        <v>522</v>
      </c>
      <c r="C91" s="23" t="s">
        <v>443</v>
      </c>
      <c r="D91" s="20">
        <v>1</v>
      </c>
      <c r="E91" s="23" t="s">
        <v>491</v>
      </c>
      <c r="F91" s="23" t="s">
        <v>501</v>
      </c>
      <c r="G91" s="23" t="s">
        <v>501</v>
      </c>
      <c r="H91" s="23" t="s">
        <v>525</v>
      </c>
      <c r="I91" s="23" t="s">
        <v>512</v>
      </c>
      <c r="J91" s="25">
        <v>1800</v>
      </c>
      <c r="L91" s="21"/>
    </row>
    <row r="92" spans="1:12" ht="31.5" customHeight="1" x14ac:dyDescent="0.25">
      <c r="A92" s="20">
        <v>86</v>
      </c>
      <c r="B92" s="18" t="s">
        <v>416</v>
      </c>
      <c r="C92" s="23" t="s">
        <v>443</v>
      </c>
      <c r="D92" s="20">
        <v>1</v>
      </c>
      <c r="E92" s="23" t="s">
        <v>491</v>
      </c>
      <c r="F92" s="23" t="s">
        <v>501</v>
      </c>
      <c r="G92" s="23" t="s">
        <v>501</v>
      </c>
      <c r="H92" s="23" t="s">
        <v>501</v>
      </c>
      <c r="I92" s="23" t="s">
        <v>524</v>
      </c>
      <c r="J92" s="25">
        <v>9000</v>
      </c>
      <c r="L92" s="21"/>
    </row>
    <row r="93" spans="1:12" ht="31.5" customHeight="1" x14ac:dyDescent="0.25">
      <c r="A93" s="20">
        <v>87</v>
      </c>
      <c r="B93" s="18" t="s">
        <v>474</v>
      </c>
      <c r="C93" s="23" t="s">
        <v>443</v>
      </c>
      <c r="D93" s="20">
        <v>1</v>
      </c>
      <c r="E93" s="23" t="s">
        <v>491</v>
      </c>
      <c r="F93" s="23" t="s">
        <v>501</v>
      </c>
      <c r="G93" s="23" t="s">
        <v>501</v>
      </c>
      <c r="H93" s="23" t="s">
        <v>501</v>
      </c>
      <c r="I93" s="23" t="s">
        <v>512</v>
      </c>
      <c r="J93" s="25">
        <v>900</v>
      </c>
      <c r="L93" s="21"/>
    </row>
    <row r="94" spans="1:12" ht="31.5" customHeight="1" x14ac:dyDescent="0.25">
      <c r="A94" s="20">
        <v>88</v>
      </c>
      <c r="B94" s="18" t="s">
        <v>412</v>
      </c>
      <c r="C94" s="23" t="s">
        <v>443</v>
      </c>
      <c r="D94" s="20">
        <v>1</v>
      </c>
      <c r="E94" s="23" t="s">
        <v>491</v>
      </c>
      <c r="F94" s="23" t="s">
        <v>501</v>
      </c>
      <c r="G94" s="23" t="s">
        <v>525</v>
      </c>
      <c r="H94" s="23" t="s">
        <v>501</v>
      </c>
      <c r="I94" s="23" t="s">
        <v>512</v>
      </c>
      <c r="J94" s="25">
        <v>4298</v>
      </c>
      <c r="L94" s="21"/>
    </row>
    <row r="95" spans="1:12" ht="31.5" customHeight="1" x14ac:dyDescent="0.25">
      <c r="A95" s="20">
        <v>89</v>
      </c>
      <c r="B95" s="18" t="s">
        <v>484</v>
      </c>
      <c r="C95" s="23" t="s">
        <v>34</v>
      </c>
      <c r="D95" s="20">
        <v>2</v>
      </c>
      <c r="E95" s="23" t="s">
        <v>491</v>
      </c>
      <c r="F95" s="23" t="s">
        <v>501</v>
      </c>
      <c r="G95" s="23" t="s">
        <v>501</v>
      </c>
      <c r="H95" s="23" t="s">
        <v>501</v>
      </c>
      <c r="I95" s="23" t="s">
        <v>512</v>
      </c>
      <c r="J95" s="25">
        <v>6.8</v>
      </c>
      <c r="L95" s="21"/>
    </row>
    <row r="96" spans="1:12" ht="31.5" customHeight="1" x14ac:dyDescent="0.25">
      <c r="A96" s="20">
        <v>90</v>
      </c>
      <c r="B96" s="18" t="s">
        <v>485</v>
      </c>
      <c r="C96" s="23" t="s">
        <v>34</v>
      </c>
      <c r="D96" s="20">
        <v>1</v>
      </c>
      <c r="E96" s="23" t="s">
        <v>491</v>
      </c>
      <c r="F96" s="23" t="s">
        <v>501</v>
      </c>
      <c r="G96" s="23" t="s">
        <v>525</v>
      </c>
      <c r="H96" s="23" t="s">
        <v>501</v>
      </c>
      <c r="I96" s="23" t="s">
        <v>512</v>
      </c>
      <c r="J96" s="25">
        <v>6.8</v>
      </c>
      <c r="L96" s="21"/>
    </row>
    <row r="97" spans="1:15" ht="31.5" customHeight="1" x14ac:dyDescent="0.25">
      <c r="A97" s="20">
        <v>91</v>
      </c>
      <c r="B97" s="18" t="s">
        <v>486</v>
      </c>
      <c r="C97" s="23" t="s">
        <v>34</v>
      </c>
      <c r="D97" s="20">
        <v>2</v>
      </c>
      <c r="E97" s="23" t="s">
        <v>491</v>
      </c>
      <c r="F97" s="23" t="s">
        <v>501</v>
      </c>
      <c r="G97" s="23" t="s">
        <v>501</v>
      </c>
      <c r="H97" s="23" t="s">
        <v>525</v>
      </c>
      <c r="I97" s="23" t="s">
        <v>512</v>
      </c>
      <c r="J97" s="25">
        <v>6.8</v>
      </c>
      <c r="L97" s="21"/>
    </row>
    <row r="98" spans="1:15" ht="31.5" customHeight="1" x14ac:dyDescent="0.25">
      <c r="A98" s="20">
        <v>92</v>
      </c>
      <c r="B98" s="18" t="s">
        <v>487</v>
      </c>
      <c r="C98" s="23" t="s">
        <v>34</v>
      </c>
      <c r="D98" s="20">
        <v>2</v>
      </c>
      <c r="E98" s="23" t="s">
        <v>491</v>
      </c>
      <c r="F98" s="23" t="s">
        <v>501</v>
      </c>
      <c r="G98" s="23" t="s">
        <v>501</v>
      </c>
      <c r="H98" s="23" t="s">
        <v>501</v>
      </c>
      <c r="I98" s="23" t="s">
        <v>512</v>
      </c>
      <c r="J98" s="25">
        <v>0.7</v>
      </c>
      <c r="L98" s="21"/>
    </row>
    <row r="99" spans="1:15" ht="31.5" customHeight="1" x14ac:dyDescent="0.25">
      <c r="A99" s="20">
        <v>93</v>
      </c>
      <c r="B99" s="18" t="s">
        <v>488</v>
      </c>
      <c r="C99" s="23" t="s">
        <v>34</v>
      </c>
      <c r="D99" s="20">
        <v>2.35</v>
      </c>
      <c r="E99" s="23" t="s">
        <v>491</v>
      </c>
      <c r="F99" s="23" t="s">
        <v>501</v>
      </c>
      <c r="G99" s="23" t="s">
        <v>501</v>
      </c>
      <c r="H99" s="23" t="s">
        <v>501</v>
      </c>
      <c r="I99" s="23" t="s">
        <v>512</v>
      </c>
      <c r="J99" s="25">
        <v>6.8</v>
      </c>
      <c r="L99" s="21"/>
    </row>
    <row r="100" spans="1:15" ht="31.5" customHeight="1" x14ac:dyDescent="0.25">
      <c r="A100" s="20">
        <v>94</v>
      </c>
      <c r="B100" s="18" t="s">
        <v>489</v>
      </c>
      <c r="C100" s="23" t="s">
        <v>33</v>
      </c>
      <c r="D100" s="20">
        <v>1</v>
      </c>
      <c r="E100" s="23" t="s">
        <v>491</v>
      </c>
      <c r="F100" s="23" t="s">
        <v>501</v>
      </c>
      <c r="G100" s="23" t="s">
        <v>501</v>
      </c>
      <c r="H100" s="23" t="s">
        <v>501</v>
      </c>
      <c r="I100" s="23" t="s">
        <v>512</v>
      </c>
      <c r="J100" s="25">
        <v>10</v>
      </c>
      <c r="L100" s="21"/>
    </row>
    <row r="101" spans="1:15" ht="31.5" customHeight="1" x14ac:dyDescent="0.25">
      <c r="A101" s="20">
        <v>95</v>
      </c>
      <c r="B101" s="18" t="s">
        <v>518</v>
      </c>
      <c r="C101" s="23" t="s">
        <v>443</v>
      </c>
      <c r="D101" s="20">
        <v>1</v>
      </c>
      <c r="E101" s="23" t="s">
        <v>491</v>
      </c>
      <c r="F101" s="23" t="s">
        <v>501</v>
      </c>
      <c r="G101" s="23" t="s">
        <v>501</v>
      </c>
      <c r="H101" s="23" t="s">
        <v>501</v>
      </c>
      <c r="I101" s="23" t="s">
        <v>512</v>
      </c>
      <c r="J101" s="25">
        <v>9000</v>
      </c>
      <c r="L101" s="21"/>
    </row>
    <row r="102" spans="1:15" ht="31.5" customHeight="1" x14ac:dyDescent="0.25">
      <c r="A102" s="20">
        <v>96</v>
      </c>
      <c r="B102" s="18" t="s">
        <v>497</v>
      </c>
      <c r="C102" s="23" t="s">
        <v>33</v>
      </c>
      <c r="D102" s="20">
        <v>1</v>
      </c>
      <c r="E102" s="23" t="s">
        <v>491</v>
      </c>
      <c r="F102" s="23" t="s">
        <v>504</v>
      </c>
      <c r="G102" s="23" t="s">
        <v>504</v>
      </c>
      <c r="H102" s="23" t="s">
        <v>508</v>
      </c>
      <c r="I102" s="23" t="s">
        <v>508</v>
      </c>
      <c r="J102" s="25">
        <v>1300</v>
      </c>
      <c r="L102" s="21"/>
    </row>
    <row r="103" spans="1:15" ht="31.5" customHeight="1" x14ac:dyDescent="0.25">
      <c r="A103" s="20">
        <v>97</v>
      </c>
      <c r="B103" s="18" t="s">
        <v>402</v>
      </c>
      <c r="C103" s="23" t="s">
        <v>443</v>
      </c>
      <c r="D103" s="20">
        <v>1</v>
      </c>
      <c r="E103" s="23" t="s">
        <v>491</v>
      </c>
      <c r="F103" s="23" t="s">
        <v>506</v>
      </c>
      <c r="G103" s="23" t="s">
        <v>507</v>
      </c>
      <c r="H103" s="23" t="s">
        <v>507</v>
      </c>
      <c r="I103" s="23" t="s">
        <v>510</v>
      </c>
      <c r="J103" s="25">
        <v>500</v>
      </c>
      <c r="L103" s="21"/>
    </row>
    <row r="104" spans="1:15" ht="31.5" customHeight="1" x14ac:dyDescent="0.25">
      <c r="A104" s="20">
        <v>98</v>
      </c>
      <c r="B104" s="18" t="s">
        <v>496</v>
      </c>
      <c r="C104" s="23" t="s">
        <v>443</v>
      </c>
      <c r="D104" s="20">
        <v>1</v>
      </c>
      <c r="E104" s="23" t="s">
        <v>490</v>
      </c>
      <c r="F104" s="23" t="s">
        <v>503</v>
      </c>
      <c r="G104" s="23" t="s">
        <v>504</v>
      </c>
      <c r="H104" s="23" t="s">
        <v>505</v>
      </c>
      <c r="I104" s="23" t="s">
        <v>506</v>
      </c>
      <c r="J104" s="25">
        <v>5000</v>
      </c>
      <c r="L104" s="21"/>
    </row>
    <row r="105" spans="1:15" ht="31.5" customHeight="1" x14ac:dyDescent="0.25">
      <c r="A105" s="20">
        <v>99</v>
      </c>
      <c r="B105" s="18" t="s">
        <v>475</v>
      </c>
      <c r="C105" s="23" t="s">
        <v>443</v>
      </c>
      <c r="D105" s="20">
        <v>1</v>
      </c>
      <c r="E105" s="23" t="s">
        <v>490</v>
      </c>
      <c r="F105" s="23" t="s">
        <v>506</v>
      </c>
      <c r="G105" s="23" t="s">
        <v>507</v>
      </c>
      <c r="H105" s="23" t="s">
        <v>507</v>
      </c>
      <c r="I105" s="23" t="s">
        <v>510</v>
      </c>
      <c r="J105" s="25">
        <v>1500</v>
      </c>
      <c r="L105" s="21"/>
    </row>
    <row r="106" spans="1:15" ht="31.5" customHeight="1" x14ac:dyDescent="0.25">
      <c r="A106" s="20">
        <v>100</v>
      </c>
      <c r="B106" s="18" t="s">
        <v>493</v>
      </c>
      <c r="C106" s="20" t="s">
        <v>46</v>
      </c>
      <c r="D106" s="24">
        <v>8000</v>
      </c>
      <c r="E106" s="23" t="s">
        <v>490</v>
      </c>
      <c r="F106" s="23" t="s">
        <v>510</v>
      </c>
      <c r="G106" s="23" t="s">
        <v>510</v>
      </c>
      <c r="H106" s="23" t="s">
        <v>511</v>
      </c>
      <c r="I106" s="23" t="s">
        <v>512</v>
      </c>
      <c r="J106" s="25">
        <v>2433.3333333333335</v>
      </c>
    </row>
    <row r="107" spans="1:15" ht="31.5" customHeight="1" x14ac:dyDescent="0.25">
      <c r="A107" s="20">
        <v>101</v>
      </c>
      <c r="B107" s="18" t="s">
        <v>427</v>
      </c>
      <c r="C107" s="20" t="s">
        <v>46</v>
      </c>
      <c r="D107" s="24">
        <v>8000</v>
      </c>
      <c r="E107" s="23" t="s">
        <v>490</v>
      </c>
      <c r="F107" s="23" t="s">
        <v>510</v>
      </c>
      <c r="G107" s="23" t="s">
        <v>510</v>
      </c>
      <c r="H107" s="23" t="s">
        <v>511</v>
      </c>
      <c r="I107" s="23" t="s">
        <v>512</v>
      </c>
      <c r="J107" s="25">
        <v>2200</v>
      </c>
      <c r="L107" s="21"/>
      <c r="N107">
        <v>126000</v>
      </c>
      <c r="O107" t="s">
        <v>498</v>
      </c>
    </row>
    <row r="108" spans="1:15" ht="31.5" customHeight="1" x14ac:dyDescent="0.25">
      <c r="A108" s="20">
        <v>102</v>
      </c>
      <c r="B108" s="18" t="s">
        <v>428</v>
      </c>
      <c r="C108" s="20" t="s">
        <v>46</v>
      </c>
      <c r="D108" s="24">
        <v>4000</v>
      </c>
      <c r="E108" s="23" t="s">
        <v>490</v>
      </c>
      <c r="F108" s="23" t="s">
        <v>510</v>
      </c>
      <c r="G108" s="23" t="s">
        <v>510</v>
      </c>
      <c r="H108" s="23" t="s">
        <v>511</v>
      </c>
      <c r="I108" s="23" t="s">
        <v>512</v>
      </c>
      <c r="J108" s="25">
        <v>1000</v>
      </c>
      <c r="N108">
        <v>86000</v>
      </c>
      <c r="O108" t="s">
        <v>499</v>
      </c>
    </row>
    <row r="109" spans="1:15" ht="31.5" customHeight="1" x14ac:dyDescent="0.25">
      <c r="A109" s="20">
        <v>103</v>
      </c>
      <c r="B109" s="18" t="s">
        <v>429</v>
      </c>
      <c r="C109" s="20" t="s">
        <v>34</v>
      </c>
      <c r="D109" s="24">
        <v>2500</v>
      </c>
      <c r="E109" s="23" t="s">
        <v>490</v>
      </c>
      <c r="F109" s="23" t="s">
        <v>510</v>
      </c>
      <c r="G109" s="23" t="s">
        <v>510</v>
      </c>
      <c r="H109" s="23" t="s">
        <v>511</v>
      </c>
      <c r="I109" s="23" t="s">
        <v>512</v>
      </c>
      <c r="J109" s="25">
        <v>604.16666666666674</v>
      </c>
      <c r="N109" s="22">
        <f>+N107+N108</f>
        <v>212000</v>
      </c>
      <c r="O109" s="22" t="s">
        <v>500</v>
      </c>
    </row>
    <row r="110" spans="1:15" ht="31.5" customHeight="1" x14ac:dyDescent="0.25">
      <c r="A110" s="20">
        <v>104</v>
      </c>
      <c r="B110" s="18" t="s">
        <v>430</v>
      </c>
      <c r="C110" s="20" t="s">
        <v>46</v>
      </c>
      <c r="D110" s="24">
        <v>410</v>
      </c>
      <c r="E110" s="23" t="s">
        <v>490</v>
      </c>
      <c r="F110" s="23" t="s">
        <v>510</v>
      </c>
      <c r="G110" s="23" t="s">
        <v>510</v>
      </c>
      <c r="H110" s="23" t="s">
        <v>511</v>
      </c>
      <c r="I110" s="23" t="s">
        <v>512</v>
      </c>
      <c r="J110" s="25">
        <v>358.06666666666666</v>
      </c>
    </row>
    <row r="111" spans="1:15" ht="31.5" customHeight="1" x14ac:dyDescent="0.25">
      <c r="A111" s="20">
        <v>105</v>
      </c>
      <c r="B111" s="18" t="s">
        <v>431</v>
      </c>
      <c r="C111" s="20" t="s">
        <v>46</v>
      </c>
      <c r="D111" s="24">
        <v>410</v>
      </c>
      <c r="E111" s="23" t="s">
        <v>490</v>
      </c>
      <c r="F111" s="23" t="s">
        <v>510</v>
      </c>
      <c r="G111" s="23" t="s">
        <v>510</v>
      </c>
      <c r="H111" s="23" t="s">
        <v>511</v>
      </c>
      <c r="I111" s="23" t="s">
        <v>512</v>
      </c>
      <c r="J111" s="25">
        <v>357.72500000000002</v>
      </c>
      <c r="K111" s="21"/>
    </row>
    <row r="112" spans="1:15" ht="31.5" customHeight="1" x14ac:dyDescent="0.25">
      <c r="A112" s="20">
        <v>106</v>
      </c>
      <c r="B112" s="18" t="s">
        <v>432</v>
      </c>
      <c r="C112" s="20" t="s">
        <v>46</v>
      </c>
      <c r="D112" s="24">
        <v>410</v>
      </c>
      <c r="E112" s="23" t="s">
        <v>490</v>
      </c>
      <c r="F112" s="23" t="s">
        <v>510</v>
      </c>
      <c r="G112" s="23" t="s">
        <v>510</v>
      </c>
      <c r="H112" s="23" t="s">
        <v>511</v>
      </c>
      <c r="I112" s="23" t="s">
        <v>512</v>
      </c>
      <c r="J112" s="25">
        <v>370.23</v>
      </c>
      <c r="K112" s="21"/>
    </row>
    <row r="113" spans="1:10" ht="31.5" customHeight="1" x14ac:dyDescent="0.25">
      <c r="A113" s="20">
        <v>107</v>
      </c>
      <c r="B113" s="18" t="s">
        <v>433</v>
      </c>
      <c r="C113" s="20" t="s">
        <v>34</v>
      </c>
      <c r="D113" s="24">
        <v>80</v>
      </c>
      <c r="E113" s="23" t="s">
        <v>490</v>
      </c>
      <c r="F113" s="23" t="s">
        <v>510</v>
      </c>
      <c r="G113" s="23" t="s">
        <v>510</v>
      </c>
      <c r="H113" s="23" t="s">
        <v>511</v>
      </c>
      <c r="I113" s="23" t="s">
        <v>512</v>
      </c>
      <c r="J113" s="25">
        <v>95.76</v>
      </c>
    </row>
    <row r="114" spans="1:10" ht="31.5" customHeight="1" x14ac:dyDescent="0.25">
      <c r="A114" s="20">
        <v>108</v>
      </c>
      <c r="B114" s="18" t="s">
        <v>434</v>
      </c>
      <c r="C114" s="20" t="s">
        <v>34</v>
      </c>
      <c r="D114" s="24">
        <v>20</v>
      </c>
      <c r="E114" s="23" t="s">
        <v>490</v>
      </c>
      <c r="F114" s="23" t="s">
        <v>510</v>
      </c>
      <c r="G114" s="23" t="s">
        <v>510</v>
      </c>
      <c r="H114" s="23" t="s">
        <v>511</v>
      </c>
      <c r="I114" s="23" t="s">
        <v>512</v>
      </c>
      <c r="J114" s="25">
        <v>28.4</v>
      </c>
    </row>
    <row r="115" spans="1:10" ht="31.5" customHeight="1" x14ac:dyDescent="0.25">
      <c r="A115" s="20">
        <v>109</v>
      </c>
      <c r="B115" s="18" t="s">
        <v>435</v>
      </c>
      <c r="C115" s="20" t="s">
        <v>34</v>
      </c>
      <c r="D115" s="24">
        <v>80</v>
      </c>
      <c r="E115" s="23" t="s">
        <v>490</v>
      </c>
      <c r="F115" s="23" t="s">
        <v>510</v>
      </c>
      <c r="G115" s="23" t="s">
        <v>510</v>
      </c>
      <c r="H115" s="23" t="s">
        <v>511</v>
      </c>
      <c r="I115" s="23" t="s">
        <v>512</v>
      </c>
      <c r="J115" s="25">
        <v>83.36</v>
      </c>
    </row>
    <row r="117" spans="1:10" x14ac:dyDescent="0.25">
      <c r="J117" s="19"/>
    </row>
  </sheetData>
  <mergeCells count="3">
    <mergeCell ref="I1:J1"/>
    <mergeCell ref="I2:J2"/>
    <mergeCell ref="A3:J3"/>
  </mergeCells>
  <pageMargins left="0.15748031496062992" right="0.19685039370078741" top="0.34" bottom="0.27" header="0.15748031496062992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 (2)</vt:lpstr>
      <vt:lpstr>'Sheet3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2021-02-26T06:33:05Z</cp:lastPrinted>
  <dcterms:created xsi:type="dcterms:W3CDTF">2018-02-01T10:19:54Z</dcterms:created>
  <dcterms:modified xsi:type="dcterms:W3CDTF">2021-03-26T08:06:26Z</dcterms:modified>
</cp:coreProperties>
</file>